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bsp-dfs\j\openCanvas\21_API管理基盤\20_個別開発\03_FFG・広島銀行\01_v1.0\10_要件定義\1.5版\03_カタログ\"/>
    </mc:Choice>
  </mc:AlternateContent>
  <bookViews>
    <workbookView xWindow="0" yWindow="0" windowWidth="28800" windowHeight="12390" tabRatio="928"/>
  </bookViews>
  <sheets>
    <sheet name="変更履歴" sheetId="2" r:id="rId1"/>
    <sheet name="はじめに（利用方法・制約事項）" sheetId="3" r:id="rId2"/>
    <sheet name="API連携認証" sheetId="4" r:id="rId3"/>
    <sheet name="アクセストークン発行・再発行" sheetId="5" r:id="rId4"/>
    <sheet name="トークン失効" sheetId="6" r:id="rId5"/>
    <sheet name="口座一覧照会・口座情報照会" sheetId="7" r:id="rId6"/>
    <sheet name="入出金取引明細照会" sheetId="9" r:id="rId7"/>
    <sheet name="定期保有明細照会" sheetId="10" r:id="rId8"/>
    <sheet name="投信保有明細照会" sheetId="11" r:id="rId9"/>
    <sheet name="公共債保有明細照会" sheetId="12" r:id="rId10"/>
    <sheet name="借入取引明細照会" sheetId="13" r:id="rId11"/>
    <sheet name="業務API異常系" sheetId="14" r:id="rId12"/>
  </sheets>
  <externalReferences>
    <externalReference r:id="rId13"/>
  </externalReferences>
  <definedNames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3">アクセストークン発行・再発行!$A$1:$P$21</definedName>
    <definedName name="_xlnm.Print_Area" localSheetId="4">トークン失効!$A$1:$F$10</definedName>
    <definedName name="_xlnm.Print_Area" localSheetId="1">'はじめに（利用方法・制約事項）'!$A$1:$L$40</definedName>
    <definedName name="_xlnm.Print_Area" localSheetId="9">公共債保有明細照会!$A$1:$S$12</definedName>
    <definedName name="_xlnm.Print_Area" localSheetId="5">口座一覧照会・口座情報照会!$A$1:$AN$27</definedName>
    <definedName name="_xlnm.Print_Area" localSheetId="10">借入取引明細照会!$A$1:$AI$12</definedName>
    <definedName name="_xlnm.Print_Area" localSheetId="7">定期保有明細照会!$A$1:$AG$19</definedName>
    <definedName name="_xlnm.Print_Area" localSheetId="8">投信保有明細照会!$A$1:$U$12</definedName>
    <definedName name="_xlnm.Print_Area" localSheetId="6">入出金取引明細照会!$A$1:$X$16</definedName>
    <definedName name="_xlnm.Print_Area" localSheetId="0">変更履歴!$A$1:$G$6</definedName>
    <definedName name="凡例">'[1]画面一覧（サンプル）'!$A$30:$A$32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1" l="1"/>
  <c r="B26" i="7"/>
  <c r="B27" i="7"/>
  <c r="F11" i="13"/>
  <c r="F10" i="13"/>
  <c r="F9" i="13"/>
  <c r="B9" i="13"/>
  <c r="B10" i="13"/>
  <c r="B11" i="13"/>
  <c r="F10" i="12"/>
  <c r="F9" i="12"/>
  <c r="B9" i="12"/>
  <c r="B10" i="12"/>
  <c r="F10" i="11"/>
  <c r="B9" i="11"/>
  <c r="B10" i="11"/>
  <c r="B11" i="9"/>
  <c r="M16" i="7"/>
  <c r="K16" i="7"/>
  <c r="I16" i="7"/>
  <c r="M14" i="7"/>
  <c r="K14" i="7"/>
  <c r="I14" i="7"/>
  <c r="M13" i="7"/>
  <c r="K13" i="7"/>
  <c r="I13" i="7"/>
  <c r="B9" i="6"/>
  <c r="B21" i="5"/>
  <c r="B11" i="5"/>
</calcChain>
</file>

<file path=xl/sharedStrings.xml><?xml version="1.0" encoding="utf-8"?>
<sst xmlns="http://schemas.openxmlformats.org/spreadsheetml/2006/main" count="1610" uniqueCount="676">
  <si>
    <t>版数</t>
    <rPh sb="0" eb="2">
      <t>ハンスウ</t>
    </rPh>
    <phoneticPr fontId="2"/>
  </si>
  <si>
    <t>変更箇所</t>
    <rPh sb="0" eb="2">
      <t>ヘンコウ</t>
    </rPh>
    <rPh sb="2" eb="4">
      <t>カショ</t>
    </rPh>
    <phoneticPr fontId="2"/>
  </si>
  <si>
    <t>変更内容</t>
    <rPh sb="0" eb="2">
      <t>ヘンコウ</t>
    </rPh>
    <rPh sb="2" eb="4">
      <t>ナイヨウ</t>
    </rPh>
    <phoneticPr fontId="2"/>
  </si>
  <si>
    <t>区分</t>
    <rPh sb="0" eb="2">
      <t>クブン</t>
    </rPh>
    <phoneticPr fontId="2"/>
  </si>
  <si>
    <t>はじめに</t>
    <phoneticPr fontId="2"/>
  </si>
  <si>
    <t>本資料の閲覧にあたって、利用方法および制約事項を以下に示す。</t>
    <rPh sb="0" eb="1">
      <t>ホン</t>
    </rPh>
    <rPh sb="1" eb="3">
      <t>シリョウ</t>
    </rPh>
    <rPh sb="4" eb="6">
      <t>エツラン</t>
    </rPh>
    <rPh sb="12" eb="14">
      <t>リヨウ</t>
    </rPh>
    <rPh sb="14" eb="16">
      <t>ホウホウ</t>
    </rPh>
    <rPh sb="19" eb="21">
      <t>セイヤク</t>
    </rPh>
    <rPh sb="21" eb="23">
      <t>ジコウ</t>
    </rPh>
    <rPh sb="24" eb="26">
      <t>イカ</t>
    </rPh>
    <rPh sb="27" eb="28">
      <t>シメ</t>
    </rPh>
    <phoneticPr fontId="2"/>
  </si>
  <si>
    <t>利用方法</t>
    <rPh sb="0" eb="2">
      <t>リヨウ</t>
    </rPh>
    <rPh sb="2" eb="4">
      <t>ホウホウ</t>
    </rPh>
    <phoneticPr fontId="2"/>
  </si>
  <si>
    <t>図1 本資料のExcelシートについて</t>
    <rPh sb="0" eb="1">
      <t>ズ</t>
    </rPh>
    <rPh sb="3" eb="4">
      <t>ホン</t>
    </rPh>
    <rPh sb="4" eb="6">
      <t>シリョウ</t>
    </rPh>
    <phoneticPr fontId="2"/>
  </si>
  <si>
    <t>■各APIのExcelシートには、正常系／異常系に分けて用意しているデータパターンを表形式で図2のとおり説明している。</t>
    <rPh sb="1" eb="2">
      <t>カク</t>
    </rPh>
    <rPh sb="17" eb="19">
      <t>セイジョウ</t>
    </rPh>
    <rPh sb="19" eb="20">
      <t>ケイ</t>
    </rPh>
    <rPh sb="21" eb="23">
      <t>イジョウ</t>
    </rPh>
    <rPh sb="23" eb="24">
      <t>ケイ</t>
    </rPh>
    <rPh sb="25" eb="26">
      <t>ワ</t>
    </rPh>
    <rPh sb="28" eb="30">
      <t>ヨウイ</t>
    </rPh>
    <rPh sb="42" eb="45">
      <t>ヒョウケイシキ</t>
    </rPh>
    <rPh sb="46" eb="47">
      <t>ズ</t>
    </rPh>
    <rPh sb="52" eb="54">
      <t>セツメイ</t>
    </rPh>
    <phoneticPr fontId="2"/>
  </si>
  <si>
    <t>データパターン表の見方を表1に示す。なお、表1中の①～⑥は、図2の①～⑥と対応している。</t>
    <rPh sb="7" eb="8">
      <t>ヒョウ</t>
    </rPh>
    <rPh sb="9" eb="11">
      <t>ミカタ</t>
    </rPh>
    <rPh sb="12" eb="13">
      <t>ヒョウ</t>
    </rPh>
    <rPh sb="15" eb="16">
      <t>シメ</t>
    </rPh>
    <rPh sb="21" eb="22">
      <t>ヒョウ</t>
    </rPh>
    <rPh sb="23" eb="24">
      <t>チュウ</t>
    </rPh>
    <rPh sb="30" eb="31">
      <t>ズ</t>
    </rPh>
    <rPh sb="37" eb="39">
      <t>タイオウ</t>
    </rPh>
    <phoneticPr fontId="2"/>
  </si>
  <si>
    <t>Reqest</t>
    <phoneticPr fontId="2"/>
  </si>
  <si>
    <t>Reqest</t>
    <phoneticPr fontId="2"/>
  </si>
  <si>
    <t>Response</t>
    <phoneticPr fontId="2"/>
  </si>
  <si>
    <t>Response</t>
    <phoneticPr fontId="2"/>
  </si>
  <si>
    <t>備考</t>
    <rPh sb="0" eb="2">
      <t>ビコウ</t>
    </rPh>
    <phoneticPr fontId="2"/>
  </si>
  <si>
    <t>QueryString</t>
    <phoneticPr fontId="2"/>
  </si>
  <si>
    <t>StatusLine</t>
    <phoneticPr fontId="2"/>
  </si>
  <si>
    <t>Header</t>
    <phoneticPr fontId="2"/>
  </si>
  <si>
    <t>Header</t>
    <phoneticPr fontId="2"/>
  </si>
  <si>
    <t>レスポンスタイプ</t>
    <phoneticPr fontId="2"/>
  </si>
  <si>
    <t>クライアント識別子</t>
  </si>
  <si>
    <t>ステート</t>
    <phoneticPr fontId="2"/>
  </si>
  <si>
    <t>スコープ</t>
  </si>
  <si>
    <t>ステータスコード</t>
    <phoneticPr fontId="2"/>
  </si>
  <si>
    <t>ステータスコード</t>
    <phoneticPr fontId="2"/>
  </si>
  <si>
    <t>リダイレクト先</t>
    <rPh sb="6" eb="7">
      <t>サキ</t>
    </rPh>
    <phoneticPr fontId="2"/>
  </si>
  <si>
    <t>response_type</t>
  </si>
  <si>
    <t>client_id</t>
  </si>
  <si>
    <t>redirect_uri</t>
  </si>
  <si>
    <t>state</t>
  </si>
  <si>
    <t>Location</t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</si>
  <si>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</si>
  <si>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</si>
  <si>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code</t>
  </si>
  <si>
    <t>00000000</t>
    <phoneticPr fontId="2"/>
  </si>
  <si>
    <t>（任意）</t>
    <rPh sb="1" eb="3">
      <t>ニンイ</t>
    </rPh>
    <phoneticPr fontId="2"/>
  </si>
  <si>
    <t>図2 データパターン表について</t>
    <rPh sb="0" eb="1">
      <t>ズ</t>
    </rPh>
    <rPh sb="10" eb="11">
      <t>ヒョウ</t>
    </rPh>
    <phoneticPr fontId="2"/>
  </si>
  <si>
    <t>表1 データパターン表の各項目について</t>
    <rPh sb="0" eb="1">
      <t>ヒョウ</t>
    </rPh>
    <rPh sb="10" eb="11">
      <t>ヒョウ</t>
    </rPh>
    <rPh sb="12" eb="13">
      <t>カク</t>
    </rPh>
    <rPh sb="13" eb="15">
      <t>コウモク</t>
    </rPh>
    <phoneticPr fontId="2"/>
  </si>
  <si>
    <t>項番</t>
    <rPh sb="0" eb="1">
      <t>コウ</t>
    </rPh>
    <rPh sb="1" eb="2">
      <t>バン</t>
    </rPh>
    <phoneticPr fontId="2"/>
  </si>
  <si>
    <t>説明</t>
    <rPh sb="0" eb="2">
      <t>セツメイ</t>
    </rPh>
    <phoneticPr fontId="2"/>
  </si>
  <si>
    <t>①</t>
    <phoneticPr fontId="2"/>
  </si>
  <si>
    <t>パラメータの種別および値の設定先を示す。</t>
    <rPh sb="6" eb="8">
      <t>シュベツ</t>
    </rPh>
    <rPh sb="11" eb="12">
      <t>アタイ</t>
    </rPh>
    <rPh sb="13" eb="15">
      <t>セッテイ</t>
    </rPh>
    <rPh sb="15" eb="16">
      <t>サキ</t>
    </rPh>
    <rPh sb="17" eb="18">
      <t>シメ</t>
    </rPh>
    <phoneticPr fontId="2"/>
  </si>
  <si>
    <t>②</t>
    <phoneticPr fontId="2"/>
  </si>
  <si>
    <t>リクエストパラメータ・レスポンスパラメータの論理名を示す。</t>
    <rPh sb="22" eb="24">
      <t>ロンリ</t>
    </rPh>
    <rPh sb="24" eb="25">
      <t>メイ</t>
    </rPh>
    <rPh sb="26" eb="27">
      <t>シメ</t>
    </rPh>
    <phoneticPr fontId="2"/>
  </si>
  <si>
    <t>③</t>
    <phoneticPr fontId="2"/>
  </si>
  <si>
    <t>リクエストパラメータ・レスポンスパラメータの物理名を示す。</t>
    <rPh sb="22" eb="24">
      <t>ブツリ</t>
    </rPh>
    <rPh sb="24" eb="25">
      <t>メイ</t>
    </rPh>
    <rPh sb="26" eb="27">
      <t>シメ</t>
    </rPh>
    <phoneticPr fontId="2"/>
  </si>
  <si>
    <t>④</t>
    <phoneticPr fontId="2"/>
  </si>
  <si>
    <t>該当するリクエストパラメータへの値の設定が必須であるか任意であるかを示す。</t>
    <rPh sb="0" eb="2">
      <t>ガイトウ</t>
    </rPh>
    <rPh sb="16" eb="17">
      <t>アタイ</t>
    </rPh>
    <rPh sb="18" eb="20">
      <t>セッテイ</t>
    </rPh>
    <rPh sb="21" eb="23">
      <t>ヒッス</t>
    </rPh>
    <rPh sb="27" eb="29">
      <t>ニンイ</t>
    </rPh>
    <rPh sb="34" eb="35">
      <t>シメ</t>
    </rPh>
    <phoneticPr fontId="2"/>
  </si>
  <si>
    <t>⑤</t>
    <phoneticPr fontId="2"/>
  </si>
  <si>
    <t>⑥</t>
    <phoneticPr fontId="2"/>
  </si>
  <si>
    <t>データパターンについて、特筆すべきことがあれば補足する。</t>
    <rPh sb="12" eb="14">
      <t>トクヒツ</t>
    </rPh>
    <rPh sb="23" eb="25">
      <t>ホソク</t>
    </rPh>
    <phoneticPr fontId="2"/>
  </si>
  <si>
    <t>制約事項</t>
    <rPh sb="0" eb="2">
      <t>セイヤク</t>
    </rPh>
    <rPh sb="2" eb="4">
      <t>ジコウ</t>
    </rPh>
    <phoneticPr fontId="2"/>
  </si>
  <si>
    <t>■本資料で規定していないパターンのリクエストを送信した場合、応答が正しいことは保証しない。</t>
    <rPh sb="1" eb="2">
      <t>ホン</t>
    </rPh>
    <rPh sb="2" eb="4">
      <t>シリョウ</t>
    </rPh>
    <rPh sb="5" eb="7">
      <t>キテイ</t>
    </rPh>
    <rPh sb="23" eb="25">
      <t>ソウシン</t>
    </rPh>
    <rPh sb="27" eb="29">
      <t>バアイ</t>
    </rPh>
    <rPh sb="30" eb="32">
      <t>オウトウ</t>
    </rPh>
    <rPh sb="33" eb="34">
      <t>タダ</t>
    </rPh>
    <rPh sb="39" eb="41">
      <t>ホショウ</t>
    </rPh>
    <phoneticPr fontId="2"/>
  </si>
  <si>
    <t>API連携認証</t>
    <rPh sb="3" eb="5">
      <t>レンケイ</t>
    </rPh>
    <rPh sb="5" eb="7">
      <t>ニンショウ</t>
    </rPh>
    <phoneticPr fontId="2"/>
  </si>
  <si>
    <t>■正常系</t>
    <rPh sb="1" eb="3">
      <t>セイジョウ</t>
    </rPh>
    <rPh sb="3" eb="4">
      <t>ケイ</t>
    </rPh>
    <phoneticPr fontId="2"/>
  </si>
  <si>
    <t>QueryString</t>
    <phoneticPr fontId="2"/>
  </si>
  <si>
    <t>StatusLine</t>
    <phoneticPr fontId="2"/>
  </si>
  <si>
    <t>Header</t>
    <phoneticPr fontId="2"/>
  </si>
  <si>
    <t>レスポンスタイプ</t>
    <phoneticPr fontId="2"/>
  </si>
  <si>
    <t>リダイレクトURL</t>
    <phoneticPr fontId="2"/>
  </si>
  <si>
    <t>ステート</t>
    <phoneticPr fontId="2"/>
  </si>
  <si>
    <t>ステータスコード</t>
  </si>
  <si>
    <t>scope</t>
    <phoneticPr fontId="2"/>
  </si>
  <si>
    <t>Location</t>
    <phoneticPr fontId="2"/>
  </si>
  <si>
    <t>00000000</t>
    <phoneticPr fontId="2"/>
  </si>
  <si>
    <t>■異常系</t>
    <rPh sb="1" eb="3">
      <t>イジョウ</t>
    </rPh>
    <rPh sb="3" eb="4">
      <t>ケイ</t>
    </rPh>
    <phoneticPr fontId="2"/>
  </si>
  <si>
    <t>99999999</t>
    <phoneticPr fontId="2"/>
  </si>
  <si>
    <t>アクセストークン発行・再発行</t>
    <rPh sb="8" eb="10">
      <t>ハッコウ</t>
    </rPh>
    <rPh sb="11" eb="14">
      <t>サイハッコウ</t>
    </rPh>
    <phoneticPr fontId="2"/>
  </si>
  <si>
    <t>Body</t>
    <phoneticPr fontId="2"/>
  </si>
  <si>
    <t>クライアント識別子・パスワード</t>
    <phoneticPr fontId="2"/>
  </si>
  <si>
    <t>クライアント識別子・パスワード</t>
    <phoneticPr fontId="2"/>
  </si>
  <si>
    <t>グラントタイプ</t>
    <phoneticPr fontId="2"/>
  </si>
  <si>
    <t>グラントタイプ</t>
    <phoneticPr fontId="2"/>
  </si>
  <si>
    <t>リフレッシュトークン</t>
  </si>
  <si>
    <t>アクセストークン</t>
  </si>
  <si>
    <t>トークンタイプ</t>
  </si>
  <si>
    <t>アクセストークン有効期間</t>
  </si>
  <si>
    <t>契約者通番</t>
    <rPh sb="0" eb="3">
      <t>ケイヤクシャ</t>
    </rPh>
    <rPh sb="3" eb="4">
      <t>ツウ</t>
    </rPh>
    <rPh sb="4" eb="5">
      <t>バン</t>
    </rPh>
    <phoneticPr fontId="2"/>
  </si>
  <si>
    <t>リフレッシュトークン有効期限</t>
  </si>
  <si>
    <t>スコープ</t>
    <phoneticPr fontId="2"/>
  </si>
  <si>
    <t>Authorization</t>
  </si>
  <si>
    <t>grant_type</t>
    <phoneticPr fontId="2"/>
  </si>
  <si>
    <t>grant_type</t>
    <phoneticPr fontId="2"/>
  </si>
  <si>
    <t>code</t>
    <phoneticPr fontId="2"/>
  </si>
  <si>
    <t>refresh_token</t>
  </si>
  <si>
    <t>access_token</t>
    <phoneticPr fontId="2"/>
  </si>
  <si>
    <t>token_type</t>
    <phoneticPr fontId="2"/>
  </si>
  <si>
    <t>expires_in</t>
    <phoneticPr fontId="2"/>
  </si>
  <si>
    <t>refresh_token</t>
    <phoneticPr fontId="2"/>
  </si>
  <si>
    <t>user_id</t>
    <phoneticPr fontId="2"/>
  </si>
  <si>
    <t>refresh_token_limit_date</t>
    <phoneticPr fontId="2"/>
  </si>
  <si>
    <t>トークン発行時のみ必須</t>
    <rPh sb="4" eb="6">
      <t>ハッコウ</t>
    </rPh>
    <rPh sb="6" eb="7">
      <t>ドキ</t>
    </rPh>
    <phoneticPr fontId="2"/>
  </si>
  <si>
    <t>トークン発行時のみ必須</t>
    <rPh sb="4" eb="6">
      <t>ハッコウ</t>
    </rPh>
    <rPh sb="6" eb="7">
      <t>ドキ</t>
    </rPh>
    <rPh sb="9" eb="11">
      <t>ヒッス</t>
    </rPh>
    <phoneticPr fontId="2"/>
  </si>
  <si>
    <t>トークン再発行時のみ必須</t>
    <rPh sb="4" eb="7">
      <t>サイハッコウ</t>
    </rPh>
    <rPh sb="7" eb="8">
      <t>ドキ</t>
    </rPh>
    <rPh sb="10" eb="12">
      <t>ヒッス</t>
    </rPh>
    <phoneticPr fontId="2"/>
  </si>
  <si>
    <t>authorization_code</t>
    <phoneticPr fontId="2"/>
  </si>
  <si>
    <t>(任意）</t>
    <rPh sb="1" eb="3">
      <t>ニンイ</t>
    </rPh>
    <phoneticPr fontId="2"/>
  </si>
  <si>
    <t>(設定なし)</t>
    <phoneticPr fontId="2"/>
  </si>
  <si>
    <t>Bearer</t>
    <phoneticPr fontId="2"/>
  </si>
  <si>
    <t>Bearer</t>
    <phoneticPr fontId="2"/>
  </si>
  <si>
    <t>ac5723130d3042eea0a6e6b7a97d0001</t>
    <phoneticPr fontId="2"/>
  </si>
  <si>
    <t>2018-01-01</t>
    <phoneticPr fontId="2"/>
  </si>
  <si>
    <t>refresh_token</t>
    <phoneticPr fontId="2"/>
  </si>
  <si>
    <t>(設定なし)</t>
    <rPh sb="1" eb="3">
      <t>セッテイ</t>
    </rPh>
    <phoneticPr fontId="2"/>
  </si>
  <si>
    <t>ac5723130d3042eea0a6e6b7a97d0001</t>
    <phoneticPr fontId="2"/>
  </si>
  <si>
    <t>（設定なし）</t>
    <rPh sb="0" eb="2">
      <t>セッテイ</t>
    </rPh>
    <phoneticPr fontId="2"/>
  </si>
  <si>
    <t>認可コード　</t>
    <phoneticPr fontId="2"/>
  </si>
  <si>
    <t>リダイレクトURL</t>
    <phoneticPr fontId="2"/>
  </si>
  <si>
    <t>認証エラー情報</t>
    <rPh sb="0" eb="2">
      <t>ニンショウ</t>
    </rPh>
    <rPh sb="5" eb="7">
      <t>ジョウホウ</t>
    </rPh>
    <phoneticPr fontId="2"/>
  </si>
  <si>
    <t>エラーコード</t>
  </si>
  <si>
    <t>エラーメッセージ</t>
  </si>
  <si>
    <t>Authorization</t>
    <phoneticPr fontId="2"/>
  </si>
  <si>
    <t>code</t>
    <phoneticPr fontId="2"/>
  </si>
  <si>
    <t>WWW-Authenticate</t>
    <phoneticPr fontId="2"/>
  </si>
  <si>
    <t>error</t>
    <phoneticPr fontId="2"/>
  </si>
  <si>
    <t>error_description</t>
    <phoneticPr fontId="2"/>
  </si>
  <si>
    <t>（設定なし）</t>
    <rPh sb="1" eb="3">
      <t>セッテイ</t>
    </rPh>
    <phoneticPr fontId="2"/>
  </si>
  <si>
    <t>(設定なし)</t>
    <phoneticPr fontId="2"/>
  </si>
  <si>
    <t>（設定なし）</t>
    <phoneticPr fontId="2"/>
  </si>
  <si>
    <t>invalid_grant</t>
    <phoneticPr fontId="2"/>
  </si>
  <si>
    <t>refresh token has expired.</t>
    <phoneticPr fontId="2"/>
  </si>
  <si>
    <t>リフレッシュトークンの有効期限切れの場合
※トークン再発行時のみ</t>
    <rPh sb="11" eb="13">
      <t>ユウコウ</t>
    </rPh>
    <rPh sb="13" eb="15">
      <t>キゲン</t>
    </rPh>
    <rPh sb="15" eb="16">
      <t>ギ</t>
    </rPh>
    <rPh sb="18" eb="20">
      <t>バアイ</t>
    </rPh>
    <phoneticPr fontId="2"/>
  </si>
  <si>
    <t>refresh token is invalid.</t>
  </si>
  <si>
    <t>不正なリフレッシュトークンによるアクセスの場合
※トークン再発行時のみ</t>
    <phoneticPr fontId="2"/>
  </si>
  <si>
    <t>トークン失効</t>
    <rPh sb="4" eb="6">
      <t>シッコウ</t>
    </rPh>
    <phoneticPr fontId="2"/>
  </si>
  <si>
    <t>StatusLine</t>
    <phoneticPr fontId="2"/>
  </si>
  <si>
    <t>トークン</t>
    <phoneticPr fontId="2"/>
  </si>
  <si>
    <t>token</t>
    <phoneticPr fontId="2"/>
  </si>
  <si>
    <t>アクセストークンでトークン失効</t>
    <rPh sb="13" eb="15">
      <t>シッコウ</t>
    </rPh>
    <phoneticPr fontId="2"/>
  </si>
  <si>
    <t>リフレッシュトークンでトークン失効</t>
    <rPh sb="15" eb="17">
      <t>シッコウ</t>
    </rPh>
    <phoneticPr fontId="2"/>
  </si>
  <si>
    <t>口座分類</t>
    <phoneticPr fontId="2"/>
  </si>
  <si>
    <t>ステータスコード</t>
    <phoneticPr fontId="2"/>
  </si>
  <si>
    <t>口座数</t>
    <phoneticPr fontId="2"/>
  </si>
  <si>
    <t>口座一覧（リスト）</t>
    <phoneticPr fontId="2"/>
  </si>
  <si>
    <t>口座識別子</t>
  </si>
  <si>
    <t>口座名</t>
  </si>
  <si>
    <t>支店コード</t>
  </si>
  <si>
    <t>支店名</t>
  </si>
  <si>
    <t>口座番号</t>
    <phoneticPr fontId="2"/>
  </si>
  <si>
    <t>口座枝番</t>
  </si>
  <si>
    <t>通貨コード</t>
    <rPh sb="0" eb="2">
      <t>ツウカ</t>
    </rPh>
    <phoneticPr fontId="2"/>
  </si>
  <si>
    <t>外貨払出適用レート</t>
    <phoneticPr fontId="2"/>
  </si>
  <si>
    <t>外貨払出適用レート</t>
    <phoneticPr fontId="2"/>
  </si>
  <si>
    <t>外貨レート基準日</t>
  </si>
  <si>
    <t>現在残高</t>
    <phoneticPr fontId="2"/>
  </si>
  <si>
    <t>支払可能残高</t>
    <phoneticPr fontId="2"/>
  </si>
  <si>
    <t>前日残高</t>
  </si>
  <si>
    <t>前月末残高</t>
  </si>
  <si>
    <t>特約付定期外貨残高</t>
    <phoneticPr fontId="2"/>
  </si>
  <si>
    <t>ステージ名</t>
  </si>
  <si>
    <t>ポイント</t>
  </si>
  <si>
    <t>金利</t>
  </si>
  <si>
    <t>基準日</t>
  </si>
  <si>
    <t>基準時刻</t>
    <phoneticPr fontId="2"/>
  </si>
  <si>
    <t>基準時刻</t>
    <phoneticPr fontId="2"/>
  </si>
  <si>
    <t>リンク</t>
    <phoneticPr fontId="2"/>
  </si>
  <si>
    <t>エラーコード</t>
    <phoneticPr fontId="2"/>
  </si>
  <si>
    <t>エラーメッセージ</t>
    <phoneticPr fontId="2"/>
  </si>
  <si>
    <t>口座情報照会</t>
    <rPh sb="0" eb="2">
      <t>コウザ</t>
    </rPh>
    <rPh sb="2" eb="4">
      <t>ジョウホウ</t>
    </rPh>
    <rPh sb="4" eb="6">
      <t>ショウカイ</t>
    </rPh>
    <phoneticPr fontId="2"/>
  </si>
  <si>
    <t>入出金取引明細照会</t>
    <rPh sb="0" eb="3">
      <t>ニュウシュッキン</t>
    </rPh>
    <rPh sb="3" eb="5">
      <t>トリヒキ</t>
    </rPh>
    <rPh sb="5" eb="7">
      <t>メイサイ</t>
    </rPh>
    <rPh sb="7" eb="9">
      <t>ショウカイ</t>
    </rPh>
    <phoneticPr fontId="2"/>
  </si>
  <si>
    <t>定期保有明細照会</t>
    <rPh sb="0" eb="2">
      <t>テイキ</t>
    </rPh>
    <rPh sb="2" eb="4">
      <t>ホユウ</t>
    </rPh>
    <rPh sb="4" eb="6">
      <t>メイサイ</t>
    </rPh>
    <rPh sb="6" eb="8">
      <t>ショウカイ</t>
    </rPh>
    <phoneticPr fontId="2"/>
  </si>
  <si>
    <t>投信保有明細照会</t>
    <rPh sb="0" eb="2">
      <t>トウシン</t>
    </rPh>
    <rPh sb="2" eb="4">
      <t>ホユウ</t>
    </rPh>
    <rPh sb="4" eb="6">
      <t>メイサイ</t>
    </rPh>
    <rPh sb="6" eb="8">
      <t>ショウカイ</t>
    </rPh>
    <phoneticPr fontId="2"/>
  </si>
  <si>
    <t>公共債保有明細照会</t>
    <rPh sb="0" eb="3">
      <t>コウキョウサイ</t>
    </rPh>
    <rPh sb="3" eb="5">
      <t>ホユウ</t>
    </rPh>
    <rPh sb="5" eb="7">
      <t>メイサイ</t>
    </rPh>
    <rPh sb="7" eb="9">
      <t>ショウカイ</t>
    </rPh>
    <phoneticPr fontId="2"/>
  </si>
  <si>
    <t>借入取引明細照会</t>
    <rPh sb="0" eb="2">
      <t>カリイレ</t>
    </rPh>
    <rPh sb="2" eb="4">
      <t>トリヒキ</t>
    </rPh>
    <rPh sb="4" eb="6">
      <t>メイサイ</t>
    </rPh>
    <rPh sb="6" eb="8">
      <t>ショウカイ</t>
    </rPh>
    <phoneticPr fontId="2"/>
  </si>
  <si>
    <t>account_classification</t>
    <phoneticPr fontId="2"/>
  </si>
  <si>
    <t>count</t>
    <phoneticPr fontId="2"/>
  </si>
  <si>
    <t>accounts</t>
    <phoneticPr fontId="2"/>
  </si>
  <si>
    <t>error</t>
    <phoneticPr fontId="2"/>
  </si>
  <si>
    <t>error_description</t>
    <phoneticPr fontId="2"/>
  </si>
  <si>
    <t>account_id</t>
  </si>
  <si>
    <t>branch_code</t>
  </si>
  <si>
    <t>branch_name</t>
  </si>
  <si>
    <t>account_type_code</t>
    <phoneticPr fontId="2"/>
  </si>
  <si>
    <t>account_type</t>
  </si>
  <si>
    <t>account_number</t>
  </si>
  <si>
    <t>account_branch_number</t>
  </si>
  <si>
    <t>currency_code</t>
    <phoneticPr fontId="2"/>
  </si>
  <si>
    <t>currency_code</t>
    <phoneticPr fontId="2"/>
  </si>
  <si>
    <t>ttb</t>
  </si>
  <si>
    <t>rate_base_date</t>
  </si>
  <si>
    <t>current_balance</t>
    <phoneticPr fontId="2"/>
  </si>
  <si>
    <t>withdrawable_balance</t>
    <phoneticPr fontId="2"/>
  </si>
  <si>
    <t>previous_day_balance</t>
  </si>
  <si>
    <t>previous_month_balance</t>
  </si>
  <si>
    <t>stage_name</t>
  </si>
  <si>
    <t>point</t>
  </si>
  <si>
    <t>interest_rate</t>
  </si>
  <si>
    <t>base_date</t>
  </si>
  <si>
    <t>base_time</t>
    <phoneticPr fontId="2"/>
  </si>
  <si>
    <t>_links</t>
    <phoneticPr fontId="2"/>
  </si>
  <si>
    <t>_links</t>
    <phoneticPr fontId="2"/>
  </si>
  <si>
    <t>self</t>
    <phoneticPr fontId="2"/>
  </si>
  <si>
    <t>transactions</t>
    <phoneticPr fontId="2"/>
  </si>
  <si>
    <t>term_deposits</t>
    <phoneticPr fontId="2"/>
  </si>
  <si>
    <t>term_deposits</t>
    <phoneticPr fontId="2"/>
  </si>
  <si>
    <t>funds</t>
    <phoneticPr fontId="2"/>
  </si>
  <si>
    <t>funds</t>
    <phoneticPr fontId="2"/>
  </si>
  <si>
    <t>public_debt_securities</t>
    <phoneticPr fontId="2"/>
  </si>
  <si>
    <t>loans</t>
    <phoneticPr fontId="2"/>
  </si>
  <si>
    <t>loans</t>
    <phoneticPr fontId="2"/>
  </si>
  <si>
    <t>href</t>
    <phoneticPr fontId="2"/>
  </si>
  <si>
    <t>（空リスト）</t>
    <rPh sb="1" eb="2">
      <t>カラ</t>
    </rPh>
    <phoneticPr fontId="2"/>
  </si>
  <si>
    <t>00100010100001000000000000000000</t>
    <phoneticPr fontId="2"/>
  </si>
  <si>
    <t>00100010100001000000000000000000</t>
    <phoneticPr fontId="2"/>
  </si>
  <si>
    <t>本店営業部　総合普通</t>
    <rPh sb="0" eb="2">
      <t>ホンテン</t>
    </rPh>
    <rPh sb="2" eb="4">
      <t>エイギョウ</t>
    </rPh>
    <rPh sb="4" eb="5">
      <t>ブ</t>
    </rPh>
    <rPh sb="6" eb="8">
      <t>ソウゴウ</t>
    </rPh>
    <rPh sb="8" eb="10">
      <t>フツウ</t>
    </rPh>
    <phoneticPr fontId="2"/>
  </si>
  <si>
    <t>001</t>
  </si>
  <si>
    <t>本店営業部</t>
    <rPh sb="0" eb="2">
      <t>ホンテン</t>
    </rPh>
    <rPh sb="2" eb="4">
      <t>エイギョウ</t>
    </rPh>
    <rPh sb="4" eb="5">
      <t>ブ</t>
    </rPh>
    <phoneticPr fontId="2"/>
  </si>
  <si>
    <t>0001</t>
    <phoneticPr fontId="2"/>
  </si>
  <si>
    <t>総合普通</t>
  </si>
  <si>
    <t>0100001</t>
  </si>
  <si>
    <t>null</t>
    <phoneticPr fontId="2"/>
  </si>
  <si>
    <t>null</t>
    <phoneticPr fontId="2"/>
  </si>
  <si>
    <t>JPY</t>
    <phoneticPr fontId="2"/>
  </si>
  <si>
    <t>10000</t>
    <phoneticPr fontId="2"/>
  </si>
  <si>
    <t>55000</t>
    <phoneticPr fontId="2"/>
  </si>
  <si>
    <t>20000</t>
    <phoneticPr fontId="2"/>
  </si>
  <si>
    <t>-100000</t>
    <phoneticPr fontId="2"/>
  </si>
  <si>
    <t>null</t>
  </si>
  <si>
    <t>2018-01-01</t>
    <phoneticPr fontId="2"/>
  </si>
  <si>
    <t>12:30:00+09:00</t>
    <phoneticPr fontId="2"/>
  </si>
  <si>
    <t>（設定あり）</t>
    <rPh sb="1" eb="3">
      <t>セッテイ</t>
    </rPh>
    <phoneticPr fontId="2"/>
  </si>
  <si>
    <t>総合普通</t>
    <phoneticPr fontId="2"/>
  </si>
  <si>
    <t>JPY</t>
    <phoneticPr fontId="2"/>
  </si>
  <si>
    <t>10000</t>
  </si>
  <si>
    <t>55000</t>
  </si>
  <si>
    <t>20000</t>
  </si>
  <si>
    <t>-100000</t>
  </si>
  <si>
    <t>2018-01-01</t>
  </si>
  <si>
    <t>12:30:00+09:00</t>
  </si>
  <si>
    <t>USD</t>
    <phoneticPr fontId="2"/>
  </si>
  <si>
    <t>2018-01-01</t>
    <phoneticPr fontId="19"/>
  </si>
  <si>
    <t>00100110100002000000000000000000</t>
    <phoneticPr fontId="2"/>
  </si>
  <si>
    <t>本店営業部　定期</t>
    <rPh sb="6" eb="8">
      <t>テイキ</t>
    </rPh>
    <phoneticPr fontId="2"/>
  </si>
  <si>
    <t>001</t>
    <phoneticPr fontId="2"/>
  </si>
  <si>
    <t>本店営業部</t>
    <phoneticPr fontId="2"/>
  </si>
  <si>
    <t>0011</t>
    <phoneticPr fontId="2"/>
  </si>
  <si>
    <t>定期</t>
  </si>
  <si>
    <t>0100002</t>
    <phoneticPr fontId="2"/>
  </si>
  <si>
    <t>本店営業部　定期</t>
    <phoneticPr fontId="2"/>
  </si>
  <si>
    <t>定期</t>
    <phoneticPr fontId="2"/>
  </si>
  <si>
    <t>JPY</t>
  </si>
  <si>
    <t>本店営業部　積立定期</t>
    <rPh sb="6" eb="8">
      <t>ツミタテ</t>
    </rPh>
    <rPh sb="8" eb="10">
      <t>テイキ</t>
    </rPh>
    <phoneticPr fontId="2"/>
  </si>
  <si>
    <t>0021</t>
    <phoneticPr fontId="2"/>
  </si>
  <si>
    <t>積立定期</t>
  </si>
  <si>
    <t>0100003</t>
  </si>
  <si>
    <t>0056</t>
    <phoneticPr fontId="2"/>
  </si>
  <si>
    <t>外貨定期</t>
  </si>
  <si>
    <t>0100005</t>
  </si>
  <si>
    <t>USD</t>
    <phoneticPr fontId="2"/>
  </si>
  <si>
    <t>00109790100006000000000000000000</t>
    <phoneticPr fontId="2"/>
  </si>
  <si>
    <t>本店営業部　投信</t>
    <rPh sb="6" eb="8">
      <t>トウシン</t>
    </rPh>
    <phoneticPr fontId="2"/>
  </si>
  <si>
    <t>001</t>
    <phoneticPr fontId="2"/>
  </si>
  <si>
    <t>本店営業部</t>
    <phoneticPr fontId="2"/>
  </si>
  <si>
    <t>0979</t>
    <phoneticPr fontId="2"/>
  </si>
  <si>
    <t>投信</t>
  </si>
  <si>
    <t>0100006</t>
  </si>
  <si>
    <t>general</t>
    <phoneticPr fontId="2"/>
  </si>
  <si>
    <t>2018-01-01</t>
    <phoneticPr fontId="19"/>
  </si>
  <si>
    <t>0100011</t>
    <phoneticPr fontId="2"/>
  </si>
  <si>
    <t>本店営業部　公共債</t>
    <rPh sb="6" eb="9">
      <t>コウキョウサイ</t>
    </rPh>
    <phoneticPr fontId="2"/>
  </si>
  <si>
    <t>0030</t>
    <phoneticPr fontId="2"/>
  </si>
  <si>
    <t>公共債</t>
  </si>
  <si>
    <t>0100007</t>
  </si>
  <si>
    <t>12:30:00+09:00</t>
    <phoneticPr fontId="2"/>
  </si>
  <si>
    <t>0100012</t>
    <phoneticPr fontId="2"/>
  </si>
  <si>
    <t>本店営業部　借入</t>
    <rPh sb="6" eb="8">
      <t>カリイレ</t>
    </rPh>
    <phoneticPr fontId="2"/>
  </si>
  <si>
    <t>借入</t>
  </si>
  <si>
    <t>0100008</t>
  </si>
  <si>
    <t>0100013</t>
    <phoneticPr fontId="2"/>
  </si>
  <si>
    <t>0100014</t>
    <phoneticPr fontId="2"/>
  </si>
  <si>
    <t>access_denied</t>
    <phoneticPr fontId="2"/>
  </si>
  <si>
    <t>Body</t>
    <phoneticPr fontId="2"/>
  </si>
  <si>
    <t>口座識別子</t>
    <phoneticPr fontId="2"/>
  </si>
  <si>
    <t>account_id</t>
    <phoneticPr fontId="2"/>
  </si>
  <si>
    <t>count</t>
    <phoneticPr fontId="2"/>
  </si>
  <si>
    <t>base_time</t>
    <phoneticPr fontId="2"/>
  </si>
  <si>
    <t>public_debt_securities</t>
    <phoneticPr fontId="2"/>
  </si>
  <si>
    <t>QueryString</t>
    <phoneticPr fontId="2"/>
  </si>
  <si>
    <t>対象期間(from)</t>
    <phoneticPr fontId="2"/>
  </si>
  <si>
    <t>対象期間(to)</t>
    <phoneticPr fontId="2"/>
  </si>
  <si>
    <t>通貨コード</t>
    <phoneticPr fontId="2"/>
  </si>
  <si>
    <t>基準時刻</t>
  </si>
  <si>
    <t>継続情報(next)</t>
    <phoneticPr fontId="2"/>
  </si>
  <si>
    <t>リンク</t>
    <phoneticPr fontId="10"/>
  </si>
  <si>
    <t>取得取引件数</t>
    <phoneticPr fontId="2"/>
  </si>
  <si>
    <t>取引一覧(リスト)</t>
    <phoneticPr fontId="2"/>
  </si>
  <si>
    <t>次ページリンク</t>
    <phoneticPr fontId="2"/>
  </si>
  <si>
    <t>取引識別子</t>
    <phoneticPr fontId="2"/>
  </si>
  <si>
    <t>明細ステータス</t>
    <phoneticPr fontId="2"/>
  </si>
  <si>
    <t>取引日</t>
    <phoneticPr fontId="2"/>
  </si>
  <si>
    <t>起算日</t>
  </si>
  <si>
    <t>取引内容</t>
  </si>
  <si>
    <t>入払区分</t>
  </si>
  <si>
    <t>取引金額</t>
  </si>
  <si>
    <t>取引後残高</t>
  </si>
  <si>
    <t>摘要内容</t>
    <phoneticPr fontId="2"/>
  </si>
  <si>
    <t>date_from</t>
    <phoneticPr fontId="2"/>
  </si>
  <si>
    <t>date_to</t>
  </si>
  <si>
    <t>base_date</t>
    <phoneticPr fontId="2"/>
  </si>
  <si>
    <t>has_next</t>
    <phoneticPr fontId="2"/>
  </si>
  <si>
    <t>transactions</t>
  </si>
  <si>
    <t>next</t>
    <phoneticPr fontId="2"/>
  </si>
  <si>
    <t>transaction_id</t>
    <phoneticPr fontId="2"/>
  </si>
  <si>
    <t>transaction_date</t>
    <phoneticPr fontId="2"/>
  </si>
  <si>
    <t>value_date</t>
    <phoneticPr fontId="2"/>
  </si>
  <si>
    <t>transaction_detail</t>
    <phoneticPr fontId="2"/>
  </si>
  <si>
    <t>transaction_type</t>
    <phoneticPr fontId="2"/>
  </si>
  <si>
    <t>amount</t>
    <phoneticPr fontId="2"/>
  </si>
  <si>
    <t>transaction_balance</t>
    <phoneticPr fontId="2"/>
  </si>
  <si>
    <t>abstract</t>
    <phoneticPr fontId="2"/>
  </si>
  <si>
    <t>00100010100009000000000000000000</t>
    <phoneticPr fontId="2"/>
  </si>
  <si>
    <t>（任意）</t>
    <phoneticPr fontId="2"/>
  </si>
  <si>
    <t>（任意）</t>
    <phoneticPr fontId="2"/>
  </si>
  <si>
    <t>JPY</t>
    <phoneticPr fontId="2"/>
  </si>
  <si>
    <t>2018-01-01</t>
    <phoneticPr fontId="2"/>
  </si>
  <si>
    <t>12:30:00+09:00</t>
    <phoneticPr fontId="2"/>
  </si>
  <si>
    <t>false</t>
  </si>
  <si>
    <t>normal</t>
    <phoneticPr fontId="2"/>
  </si>
  <si>
    <t>2018-01-02</t>
    <phoneticPr fontId="2"/>
  </si>
  <si>
    <t>payin</t>
  </si>
  <si>
    <t>30000</t>
    <phoneticPr fontId="2"/>
  </si>
  <si>
    <t>payout</t>
    <phoneticPr fontId="2"/>
  </si>
  <si>
    <t>30000.12</t>
    <phoneticPr fontId="2"/>
  </si>
  <si>
    <t>アクセストークン</t>
    <phoneticPr fontId="2"/>
  </si>
  <si>
    <t>対象預入番号（after）</t>
    <phoneticPr fontId="2"/>
  </si>
  <si>
    <t>通貨コード</t>
  </si>
  <si>
    <t>取得保有明細件数</t>
    <phoneticPr fontId="2"/>
  </si>
  <si>
    <t>保有定期商品明細一覧(リスト)</t>
    <phoneticPr fontId="2"/>
  </si>
  <si>
    <t>定期商品名</t>
  </si>
  <si>
    <t>預入期間</t>
  </si>
  <si>
    <t>利率</t>
  </si>
  <si>
    <t>預入日</t>
    <phoneticPr fontId="2"/>
  </si>
  <si>
    <t>満期日</t>
    <phoneticPr fontId="2"/>
  </si>
  <si>
    <t>満期時取扱内容</t>
  </si>
  <si>
    <t>預入金額</t>
  </si>
  <si>
    <t>当初預入日</t>
    <phoneticPr fontId="2"/>
  </si>
  <si>
    <t>当初預入金額</t>
  </si>
  <si>
    <t>当初適用相場</t>
  </si>
  <si>
    <t>after_deposit_id</t>
    <phoneticPr fontId="2"/>
  </si>
  <si>
    <t>ttb</t>
    <phoneticPr fontId="2"/>
  </si>
  <si>
    <t>rate_base_date</t>
    <phoneticPr fontId="2"/>
  </si>
  <si>
    <t>deposit_id</t>
    <phoneticPr fontId="2"/>
  </si>
  <si>
    <t>deposit_number</t>
    <phoneticPr fontId="2"/>
  </si>
  <si>
    <t>product_name</t>
  </si>
  <si>
    <t>deposit_term</t>
  </si>
  <si>
    <t>deposit_date</t>
  </si>
  <si>
    <t>maturity_date</t>
  </si>
  <si>
    <t>handling_at_maturity</t>
  </si>
  <si>
    <t>deposit_amount</t>
  </si>
  <si>
    <t>original_deposit_date</t>
  </si>
  <si>
    <t>original_deposit_amount</t>
    <phoneticPr fontId="2"/>
  </si>
  <si>
    <t>original_exchange_rate</t>
  </si>
  <si>
    <t>スーパー定期</t>
    <rPh sb="3" eb="5">
      <t>テイキ</t>
    </rPh>
    <phoneticPr fontId="2"/>
  </si>
  <si>
    <t>１０年</t>
  </si>
  <si>
    <t>0.15</t>
    <phoneticPr fontId="2"/>
  </si>
  <si>
    <t>2017-01-01</t>
    <phoneticPr fontId="2"/>
  </si>
  <si>
    <t>2020-01-01</t>
    <phoneticPr fontId="2"/>
  </si>
  <si>
    <t>自動継続（元金成長）</t>
    <phoneticPr fontId="2"/>
  </si>
  <si>
    <t>00100210100003000000000000000000</t>
    <phoneticPr fontId="2"/>
  </si>
  <si>
    <t>2000000.01</t>
    <phoneticPr fontId="2"/>
  </si>
  <si>
    <t>投信保有明細照会</t>
    <phoneticPr fontId="2"/>
  </si>
  <si>
    <t>基準日</t>
    <phoneticPr fontId="2"/>
  </si>
  <si>
    <t>取得保有明細件数</t>
    <rPh sb="0" eb="2">
      <t>シュトク</t>
    </rPh>
    <rPh sb="2" eb="4">
      <t>ホユウ</t>
    </rPh>
    <rPh sb="4" eb="6">
      <t>メイサイ</t>
    </rPh>
    <rPh sb="6" eb="8">
      <t>ケンスウ</t>
    </rPh>
    <phoneticPr fontId="10"/>
  </si>
  <si>
    <t>保有ファンド明細一覧(リスト)</t>
    <phoneticPr fontId="2"/>
  </si>
  <si>
    <t>ファンド名</t>
  </si>
  <si>
    <t>ファンドID</t>
  </si>
  <si>
    <t>預り区分</t>
  </si>
  <si>
    <t>一般累投区分</t>
  </si>
  <si>
    <t>保有口数</t>
    <rPh sb="0" eb="2">
      <t>ホユウ</t>
    </rPh>
    <rPh sb="2" eb="3">
      <t>クチ</t>
    </rPh>
    <rPh sb="3" eb="4">
      <t>スウ</t>
    </rPh>
    <phoneticPr fontId="19"/>
  </si>
  <si>
    <t>基準価額</t>
  </si>
  <si>
    <t>個別元本</t>
  </si>
  <si>
    <t>解約価額</t>
  </si>
  <si>
    <t>取得金額／購入金額</t>
  </si>
  <si>
    <t>取得単価／購入単価</t>
  </si>
  <si>
    <t>評価金額</t>
  </si>
  <si>
    <t>評価損益</t>
  </si>
  <si>
    <t>fund_name</t>
    <phoneticPr fontId="2"/>
  </si>
  <si>
    <t>fund_id</t>
    <phoneticPr fontId="2"/>
  </si>
  <si>
    <t>investment_type</t>
    <phoneticPr fontId="2"/>
  </si>
  <si>
    <t>handling_of_dividend</t>
    <phoneticPr fontId="2"/>
  </si>
  <si>
    <t>unit</t>
  </si>
  <si>
    <t>net_asset_value</t>
    <phoneticPr fontId="2"/>
  </si>
  <si>
    <t>principal_per_unit</t>
    <phoneticPr fontId="2"/>
  </si>
  <si>
    <t>value_at_cancellation</t>
  </si>
  <si>
    <t>purchase_price</t>
  </si>
  <si>
    <t>price_per_unit</t>
  </si>
  <si>
    <t>appraisal_value</t>
    <phoneticPr fontId="2"/>
  </si>
  <si>
    <t>appraisal_profit_or_loss</t>
    <phoneticPr fontId="2"/>
  </si>
  <si>
    <t>0</t>
    <phoneticPr fontId="2"/>
  </si>
  <si>
    <t>0123456A</t>
    <phoneticPr fontId="2"/>
  </si>
  <si>
    <t>0123456B</t>
    <phoneticPr fontId="2"/>
  </si>
  <si>
    <t>specific</t>
    <phoneticPr fontId="2"/>
  </si>
  <si>
    <t>reinvestment</t>
    <phoneticPr fontId="2"/>
  </si>
  <si>
    <t>保有公共債明細一覧(リスト)</t>
    <phoneticPr fontId="2"/>
  </si>
  <si>
    <t>明細番号</t>
    <phoneticPr fontId="2"/>
  </si>
  <si>
    <t>銘柄名</t>
    <phoneticPr fontId="2"/>
  </si>
  <si>
    <t>発行日</t>
    <rPh sb="0" eb="2">
      <t>ハッコウ</t>
    </rPh>
    <rPh sb="2" eb="3">
      <t>ヒ</t>
    </rPh>
    <phoneticPr fontId="19"/>
  </si>
  <si>
    <t>償還日</t>
    <phoneticPr fontId="2"/>
  </si>
  <si>
    <t>額面金額</t>
    <phoneticPr fontId="2"/>
  </si>
  <si>
    <t>利払日1</t>
    <phoneticPr fontId="2"/>
  </si>
  <si>
    <t>利払日2</t>
    <phoneticPr fontId="2"/>
  </si>
  <si>
    <t>金利</t>
    <phoneticPr fontId="2"/>
  </si>
  <si>
    <t>detail_id</t>
    <phoneticPr fontId="2"/>
  </si>
  <si>
    <t>brand_name</t>
    <phoneticPr fontId="2"/>
  </si>
  <si>
    <t>issue_date</t>
    <phoneticPr fontId="2"/>
  </si>
  <si>
    <t>redemption_date</t>
    <phoneticPr fontId="2"/>
  </si>
  <si>
    <t>face_value</t>
    <phoneticPr fontId="2"/>
  </si>
  <si>
    <t>coupon_payment_date_1</t>
    <phoneticPr fontId="2"/>
  </si>
  <si>
    <t>coupon_payment_date_2</t>
    <phoneticPr fontId="2"/>
  </si>
  <si>
    <t>interest_rate</t>
    <phoneticPr fontId="2"/>
  </si>
  <si>
    <t>変動利付国債（１０年）　第２回</t>
    <phoneticPr fontId="2"/>
  </si>
  <si>
    <t>01-01</t>
    <phoneticPr fontId="2"/>
  </si>
  <si>
    <t>07-01</t>
    <phoneticPr fontId="2"/>
  </si>
  <si>
    <t>002</t>
    <phoneticPr fontId="2"/>
  </si>
  <si>
    <t>変動利付国債（１０年）　第３回</t>
    <phoneticPr fontId="2"/>
  </si>
  <si>
    <t>借入取引明細照会</t>
    <phoneticPr fontId="2"/>
  </si>
  <si>
    <t>基準日</t>
    <rPh sb="0" eb="3">
      <t>キジュンビ</t>
    </rPh>
    <phoneticPr fontId="2"/>
  </si>
  <si>
    <t>基準時刻</t>
    <rPh sb="0" eb="2">
      <t>キジュン</t>
    </rPh>
    <rPh sb="2" eb="4">
      <t>ジコク</t>
    </rPh>
    <phoneticPr fontId="2"/>
  </si>
  <si>
    <t>借入取引明細件数</t>
    <phoneticPr fontId="2"/>
  </si>
  <si>
    <t>借入取引明細一覧(リスト)</t>
    <phoneticPr fontId="2"/>
  </si>
  <si>
    <t>ローン名</t>
    <phoneticPr fontId="2"/>
  </si>
  <si>
    <t>金利種類</t>
    <phoneticPr fontId="2"/>
  </si>
  <si>
    <t>期間</t>
    <phoneticPr fontId="2"/>
  </si>
  <si>
    <t>借入残高</t>
    <phoneticPr fontId="2"/>
  </si>
  <si>
    <t>当初借入日</t>
    <phoneticPr fontId="2"/>
  </si>
  <si>
    <t>当初借入金額</t>
    <phoneticPr fontId="2"/>
  </si>
  <si>
    <t>返済方法</t>
    <phoneticPr fontId="2"/>
  </si>
  <si>
    <t>毎月返済残高</t>
    <phoneticPr fontId="2"/>
  </si>
  <si>
    <t>毎月返済日</t>
    <phoneticPr fontId="2"/>
  </si>
  <si>
    <t>毎月返済金額</t>
    <phoneticPr fontId="2"/>
  </si>
  <si>
    <t>増額月返済残高</t>
    <phoneticPr fontId="2"/>
  </si>
  <si>
    <t>増額返済月1</t>
    <phoneticPr fontId="2"/>
  </si>
  <si>
    <t>増額返済月2</t>
    <phoneticPr fontId="2"/>
  </si>
  <si>
    <t>増額月返済金額</t>
    <phoneticPr fontId="2"/>
  </si>
  <si>
    <t>合計返済回数</t>
    <phoneticPr fontId="2"/>
  </si>
  <si>
    <t>残返済回数</t>
    <phoneticPr fontId="2"/>
  </si>
  <si>
    <t>残返済期間</t>
    <phoneticPr fontId="2"/>
  </si>
  <si>
    <t>返済期限</t>
    <phoneticPr fontId="2"/>
  </si>
  <si>
    <t>元金返済周期</t>
    <phoneticPr fontId="2"/>
  </si>
  <si>
    <t>利息支払周期</t>
  </si>
  <si>
    <t>次回返済日</t>
    <phoneticPr fontId="2"/>
  </si>
  <si>
    <t>次回返済額見直日</t>
    <phoneticPr fontId="2"/>
  </si>
  <si>
    <t>次回利率見直日</t>
    <phoneticPr fontId="2"/>
  </si>
  <si>
    <t>loan_name</t>
    <phoneticPr fontId="2"/>
  </si>
  <si>
    <t>interest_type</t>
    <phoneticPr fontId="2"/>
  </si>
  <si>
    <t>repayment_term</t>
    <phoneticPr fontId="2"/>
  </si>
  <si>
    <t>loan_balance</t>
    <phoneticPr fontId="2"/>
  </si>
  <si>
    <t>borrowing_date</t>
    <phoneticPr fontId="2"/>
  </si>
  <si>
    <t>original_loan_amount</t>
    <phoneticPr fontId="2"/>
  </si>
  <si>
    <t>repayment_method</t>
    <phoneticPr fontId="2"/>
  </si>
  <si>
    <t>monthly_repayment_balance</t>
    <phoneticPr fontId="2"/>
  </si>
  <si>
    <t>monthly_repayment_date</t>
    <phoneticPr fontId="2"/>
  </si>
  <si>
    <t>monthly_repayment_amount</t>
    <phoneticPr fontId="2"/>
  </si>
  <si>
    <t>balance_of_increase_repayment_month</t>
    <phoneticPr fontId="2"/>
  </si>
  <si>
    <t>increased_repayment_month_1</t>
    <phoneticPr fontId="2"/>
  </si>
  <si>
    <t>increased_repayment_month_2</t>
    <phoneticPr fontId="2"/>
  </si>
  <si>
    <t>amount_of_increase_repayment_month</t>
    <phoneticPr fontId="2"/>
  </si>
  <si>
    <t>total_number_of_repayment</t>
    <phoneticPr fontId="2"/>
  </si>
  <si>
    <t>remaining_number_of_repayment</t>
    <phoneticPr fontId="2"/>
  </si>
  <si>
    <t>remaining_repayment_term</t>
    <phoneticPr fontId="2"/>
  </si>
  <si>
    <t>due_date_of_repayment</t>
    <phoneticPr fontId="2"/>
  </si>
  <si>
    <t>principal_repayment_cycle</t>
    <phoneticPr fontId="2"/>
  </si>
  <si>
    <t>interest_payments_cycle</t>
    <phoneticPr fontId="2"/>
  </si>
  <si>
    <t>next_repayment_date</t>
    <phoneticPr fontId="2"/>
  </si>
  <si>
    <t>next_repayment_review_date</t>
    <phoneticPr fontId="2"/>
  </si>
  <si>
    <t>next_interest_rate_review_date</t>
    <phoneticPr fontId="2"/>
  </si>
  <si>
    <t>000022661</t>
    <phoneticPr fontId="2"/>
  </si>
  <si>
    <t>固定金利期間２年</t>
  </si>
  <si>
    <t>２年</t>
  </si>
  <si>
    <t>2017-01-04</t>
    <phoneticPr fontId="2"/>
  </si>
  <si>
    <t>元利均等</t>
    <phoneticPr fontId="2"/>
  </si>
  <si>
    <t>24</t>
    <phoneticPr fontId="2"/>
  </si>
  <si>
    <t>06</t>
    <phoneticPr fontId="2"/>
  </si>
  <si>
    <t>12</t>
    <phoneticPr fontId="2"/>
  </si>
  <si>
    <t>９年</t>
    <phoneticPr fontId="2"/>
  </si>
  <si>
    <t>2026-12-24</t>
    <phoneticPr fontId="2"/>
  </si>
  <si>
    <t>2018-01-24</t>
    <phoneticPr fontId="2"/>
  </si>
  <si>
    <t>2018-12-24</t>
    <phoneticPr fontId="2"/>
  </si>
  <si>
    <t>000022662</t>
    <phoneticPr fontId="2"/>
  </si>
  <si>
    <t>元金均等</t>
    <rPh sb="0" eb="2">
      <t>ガンキン</t>
    </rPh>
    <rPh sb="2" eb="4">
      <t>キントウ</t>
    </rPh>
    <phoneticPr fontId="2"/>
  </si>
  <si>
    <t>業務API異常系</t>
    <rPh sb="0" eb="2">
      <t>ギョウム</t>
    </rPh>
    <rPh sb="5" eb="7">
      <t>イジョウ</t>
    </rPh>
    <rPh sb="7" eb="8">
      <t>ケイ</t>
    </rPh>
    <phoneticPr fontId="2"/>
  </si>
  <si>
    <t>アクセストークン</t>
    <phoneticPr fontId="2"/>
  </si>
  <si>
    <t>問題タイプ</t>
  </si>
  <si>
    <t>エラー詳細内容</t>
  </si>
  <si>
    <t>Authorization</t>
    <phoneticPr fontId="2"/>
  </si>
  <si>
    <t>statusCode</t>
    <phoneticPr fontId="2"/>
  </si>
  <si>
    <t>WWW-Authenticate</t>
    <phoneticPr fontId="2"/>
  </si>
  <si>
    <t>type</t>
    <phoneticPr fontId="2"/>
  </si>
  <si>
    <t>title</t>
    <phoneticPr fontId="2"/>
  </si>
  <si>
    <t>detail</t>
    <phoneticPr fontId="2"/>
  </si>
  <si>
    <t>about:blank</t>
    <phoneticPr fontId="2"/>
  </si>
  <si>
    <t>invalid_token</t>
    <phoneticPr fontId="2"/>
  </si>
  <si>
    <t>access token has expired.</t>
    <phoneticPr fontId="2"/>
  </si>
  <si>
    <t>アクセストークンの有効期限切れの場合</t>
    <phoneticPr fontId="2"/>
  </si>
  <si>
    <t>access token is invalid.</t>
    <phoneticPr fontId="2"/>
  </si>
  <si>
    <t>accounts</t>
    <phoneticPr fontId="2"/>
  </si>
  <si>
    <t>2099-01-01</t>
    <phoneticPr fontId="2"/>
  </si>
  <si>
    <t>認可コード</t>
    <phoneticPr fontId="2"/>
  </si>
  <si>
    <t>リフレッシュトークン</t>
    <phoneticPr fontId="2"/>
  </si>
  <si>
    <t>ac5723130d3042eea0a6e6b7a97d0112</t>
    <phoneticPr fontId="2"/>
  </si>
  <si>
    <t>不正なアクセストークンによるアクセスの場合</t>
    <phoneticPr fontId="2"/>
  </si>
  <si>
    <t>00109790100011000000000000000000</t>
    <phoneticPr fontId="2"/>
  </si>
  <si>
    <t>00109790100006000000000000000000</t>
    <phoneticPr fontId="2"/>
  </si>
  <si>
    <t>00100300100007000000000000000000</t>
    <phoneticPr fontId="2"/>
  </si>
  <si>
    <t>001LN040100008100000000000000000</t>
    <phoneticPr fontId="2"/>
  </si>
  <si>
    <t>00100010100009000000000000000000</t>
    <phoneticPr fontId="2"/>
  </si>
  <si>
    <t>00100110100010000000000000000000</t>
    <phoneticPr fontId="2"/>
  </si>
  <si>
    <t>001LN040100013100000000000000000</t>
    <phoneticPr fontId="2"/>
  </si>
  <si>
    <t>預金種目コード</t>
    <phoneticPr fontId="2"/>
  </si>
  <si>
    <t>current_balance_with_special_agreement</t>
    <phoneticPr fontId="2"/>
  </si>
  <si>
    <t>（設定あり）</t>
    <phoneticPr fontId="2"/>
  </si>
  <si>
    <t>外貨普通</t>
    <rPh sb="0" eb="2">
      <t>ガイカ</t>
    </rPh>
    <phoneticPr fontId="2"/>
  </si>
  <si>
    <t>預金種目名</t>
    <phoneticPr fontId="2"/>
  </si>
  <si>
    <t>本店営業部　外資普通　USD</t>
    <phoneticPr fontId="2"/>
  </si>
  <si>
    <t>本店営業部　外貨定期　USD</t>
    <phoneticPr fontId="2"/>
  </si>
  <si>
    <t>00100300100012000000000000000000</t>
    <phoneticPr fontId="2"/>
  </si>
  <si>
    <t>001LN040100014200000000000000000</t>
    <phoneticPr fontId="2"/>
  </si>
  <si>
    <t>0001</t>
    <phoneticPr fontId="2"/>
  </si>
  <si>
    <t>40000</t>
    <phoneticPr fontId="2"/>
  </si>
  <si>
    <t>10000</t>
    <phoneticPr fontId="2"/>
  </si>
  <si>
    <t>00100110100002000000000000000000</t>
    <phoneticPr fontId="2"/>
  </si>
  <si>
    <t>振込</t>
    <phoneticPr fontId="2"/>
  </si>
  <si>
    <t>入金</t>
    <rPh sb="0" eb="2">
      <t>ニュウキン</t>
    </rPh>
    <phoneticPr fontId="2"/>
  </si>
  <si>
    <t>after_transaction_id</t>
    <phoneticPr fontId="2"/>
  </si>
  <si>
    <t>対象取引識別子（after）</t>
    <phoneticPr fontId="2"/>
  </si>
  <si>
    <t>（設定なし）</t>
    <phoneticPr fontId="2"/>
  </si>
  <si>
    <t xml:space="preserve">ﾃﾞﾝｷ3001      </t>
    <phoneticPr fontId="2"/>
  </si>
  <si>
    <t>振込</t>
    <phoneticPr fontId="2"/>
  </si>
  <si>
    <t>null</t>
    <phoneticPr fontId="2"/>
  </si>
  <si>
    <t>payout</t>
    <phoneticPr fontId="2"/>
  </si>
  <si>
    <t>payin</t>
    <phoneticPr fontId="2"/>
  </si>
  <si>
    <t>734567.77</t>
    <phoneticPr fontId="2"/>
  </si>
  <si>
    <t>（設定なし）</t>
    <phoneticPr fontId="2"/>
  </si>
  <si>
    <t>預入番号</t>
    <phoneticPr fontId="2"/>
  </si>
  <si>
    <t>外貨定期預金</t>
    <phoneticPr fontId="2"/>
  </si>
  <si>
    <t>６ヶ月</t>
    <phoneticPr fontId="2"/>
  </si>
  <si>
    <t>00100210100003000000000000000000</t>
    <phoneticPr fontId="2"/>
  </si>
  <si>
    <t>ＡＢＣファンド１２３</t>
    <phoneticPr fontId="2"/>
  </si>
  <si>
    <t>ＡＢＣファンド４５６</t>
    <phoneticPr fontId="2"/>
  </si>
  <si>
    <t>住宅ローン</t>
    <rPh sb="0" eb="1">
      <t>ジュウタク</t>
    </rPh>
    <phoneticPr fontId="2"/>
  </si>
  <si>
    <t>口座一覧照会/口座情報照会</t>
    <rPh sb="0" eb="2">
      <t>コウザ</t>
    </rPh>
    <rPh sb="2" eb="4">
      <t>イチラン</t>
    </rPh>
    <rPh sb="4" eb="6">
      <t>ショウカイ</t>
    </rPh>
    <phoneticPr fontId="2"/>
  </si>
  <si>
    <t>used_for_authentication</t>
    <phoneticPr fontId="2"/>
  </si>
  <si>
    <t>(設定なし)</t>
    <phoneticPr fontId="2"/>
  </si>
  <si>
    <t>path</t>
    <phoneticPr fontId="2"/>
  </si>
  <si>
    <t>account_id</t>
    <phoneticPr fontId="2"/>
  </si>
  <si>
    <t>4000000</t>
    <phoneticPr fontId="2"/>
  </si>
  <si>
    <t>4000000.02</t>
    <phoneticPr fontId="2"/>
  </si>
  <si>
    <t>false</t>
    <phoneticPr fontId="2"/>
  </si>
  <si>
    <t>true</t>
    <phoneticPr fontId="2"/>
  </si>
  <si>
    <t>20180102201801010000125000000000003000035</t>
    <phoneticPr fontId="2"/>
  </si>
  <si>
    <t>(設定あり)</t>
    <rPh sb="1" eb="2">
      <t>セッテイ</t>
    </rPh>
    <phoneticPr fontId="2"/>
  </si>
  <si>
    <t>8000000</t>
    <phoneticPr fontId="2"/>
  </si>
  <si>
    <t>JPY</t>
    <phoneticPr fontId="2"/>
  </si>
  <si>
    <t>本環境での１コールでの最大応答明細は2明細とする。</t>
    <rPh sb="0" eb="1">
      <t>ホン</t>
    </rPh>
    <rPh sb="1" eb="3">
      <t>カンキョウ</t>
    </rPh>
    <rPh sb="11" eb="13">
      <t>サイダイ</t>
    </rPh>
    <rPh sb="13" eb="15">
      <t>オウトウ</t>
    </rPh>
    <rPh sb="15" eb="17">
      <t>メイサイ</t>
    </rPh>
    <rPh sb="19" eb="21">
      <t>メイサイ</t>
    </rPh>
    <phoneticPr fontId="2"/>
  </si>
  <si>
    <t>リダイレクトURL</t>
    <phoneticPr fontId="2"/>
  </si>
  <si>
    <r>
      <t>(RequesｔのリダイレクトURL)?error=access_denied&amp;error_description=authorization%20processing%20is%20canceled.&amp;state=</t>
    </r>
    <r>
      <rPr>
        <sz val="9"/>
        <rFont val="ＭＳ Ｐゴシック"/>
        <family val="3"/>
        <charset val="128"/>
        <scheme val="minor"/>
      </rPr>
      <t>(Requesｔのステート)</t>
    </r>
    <phoneticPr fontId="2"/>
  </si>
  <si>
    <t>(RequesｔのリダイレクトURL)?code=au5723130d3042eea0a6e6b7a97d0001&amp;state=(Requesｔのステート)</t>
    <phoneticPr fontId="2"/>
  </si>
  <si>
    <t>00100010100001000000000000000000</t>
    <phoneticPr fontId="2"/>
  </si>
  <si>
    <t>2017-12-31</t>
    <phoneticPr fontId="2"/>
  </si>
  <si>
    <t>20180102201801010000124000000000003000035</t>
    <phoneticPr fontId="2"/>
  </si>
  <si>
    <t>20180102201801010000126000000000003000035</t>
    <phoneticPr fontId="2"/>
  </si>
  <si>
    <t>2028-12-31</t>
    <phoneticPr fontId="2"/>
  </si>
  <si>
    <t>2018-12-25</t>
    <phoneticPr fontId="2"/>
  </si>
  <si>
    <t>20180102201801010000123000000000001000035</t>
    <phoneticPr fontId="2"/>
  </si>
  <si>
    <t>10000</t>
    <phoneticPr fontId="2"/>
  </si>
  <si>
    <t>yen equivalent</t>
    <phoneticPr fontId="2"/>
  </si>
  <si>
    <t>預入金額（円換算額）</t>
    <rPh sb="0" eb="1">
      <t>アズ</t>
    </rPh>
    <rPh sb="1" eb="2">
      <t>イ</t>
    </rPh>
    <rPh sb="2" eb="3">
      <t>キン</t>
    </rPh>
    <rPh sb="3" eb="4">
      <t>ガク</t>
    </rPh>
    <rPh sb="5" eb="6">
      <t>エン</t>
    </rPh>
    <rPh sb="6" eb="8">
      <t>カンサン</t>
    </rPh>
    <rPh sb="8" eb="9">
      <t>ガク</t>
    </rPh>
    <phoneticPr fontId="2"/>
  </si>
  <si>
    <t>当初預入金額（円換算額）</t>
    <rPh sb="0" eb="2">
      <t>トウショ</t>
    </rPh>
    <rPh sb="2" eb="3">
      <t>アズ</t>
    </rPh>
    <rPh sb="3" eb="4">
      <t>イ</t>
    </rPh>
    <rPh sb="4" eb="6">
      <t>キンガク</t>
    </rPh>
    <rPh sb="7" eb="8">
      <t>エン</t>
    </rPh>
    <rPh sb="8" eb="10">
      <t>カンサン</t>
    </rPh>
    <rPh sb="10" eb="11">
      <t>ガク</t>
    </rPh>
    <phoneticPr fontId="2"/>
  </si>
  <si>
    <t>2007-01-01</t>
    <phoneticPr fontId="2"/>
  </si>
  <si>
    <t>現在残高（円換算額）</t>
    <rPh sb="5" eb="6">
      <t>エン</t>
    </rPh>
    <rPh sb="6" eb="8">
      <t>カンサン</t>
    </rPh>
    <rPh sb="8" eb="9">
      <t>ガク</t>
    </rPh>
    <phoneticPr fontId="2"/>
  </si>
  <si>
    <t>current_balance_yen_equivalent</t>
    <phoneticPr fontId="2"/>
  </si>
  <si>
    <t>null</t>
    <phoneticPr fontId="2"/>
  </si>
  <si>
    <t>402200002</t>
    <phoneticPr fontId="2"/>
  </si>
  <si>
    <t>Request</t>
    <phoneticPr fontId="2"/>
  </si>
  <si>
    <t>Request</t>
    <phoneticPr fontId="2"/>
  </si>
  <si>
    <t>au5723130d3042eea0a6e6b7a97d0001</t>
    <phoneticPr fontId="2"/>
  </si>
  <si>
    <t>ac5723130d3042eea0a6e6b7a97d0111</t>
    <phoneticPr fontId="2"/>
  </si>
  <si>
    <t>00100550100004USD100076543210000</t>
    <phoneticPr fontId="2"/>
  </si>
  <si>
    <t>00100560100005USD100076543210000</t>
    <phoneticPr fontId="2"/>
  </si>
  <si>
    <t>0100015</t>
    <phoneticPr fontId="2"/>
  </si>
  <si>
    <t>account status is unusual.</t>
    <phoneticPr fontId="2"/>
  </si>
  <si>
    <t>6000000</t>
    <phoneticPr fontId="2"/>
  </si>
  <si>
    <t>（任意）</t>
    <phoneticPr fontId="2"/>
  </si>
  <si>
    <t>（設定なし）</t>
    <phoneticPr fontId="2"/>
  </si>
  <si>
    <t>00109790100011000000000000000000</t>
    <phoneticPr fontId="2"/>
  </si>
  <si>
    <t>00100300100012000000000000000000</t>
    <phoneticPr fontId="2"/>
  </si>
  <si>
    <t>00100300100007000000000000000000</t>
    <phoneticPr fontId="2"/>
  </si>
  <si>
    <t>001LN040100013100000000000000000</t>
    <phoneticPr fontId="2"/>
  </si>
  <si>
    <t>001LN040100008100000000000000000</t>
    <phoneticPr fontId="2"/>
  </si>
  <si>
    <t>001LN040100014200000000000000000</t>
    <phoneticPr fontId="2"/>
  </si>
  <si>
    <t>00100010100015000000000000000000</t>
    <phoneticPr fontId="2"/>
  </si>
  <si>
    <t>pathにaccount_idを指定した場合、指定された口座を照会する。※00100010100015000000000000000000は指定不可。</t>
    <rPh sb="16" eb="18">
      <t>シテイ</t>
    </rPh>
    <rPh sb="20" eb="22">
      <t>バアイ</t>
    </rPh>
    <rPh sb="23" eb="25">
      <t>シテイ</t>
    </rPh>
    <rPh sb="28" eb="30">
      <t>コウザ</t>
    </rPh>
    <rPh sb="31" eb="33">
      <t>ショウカイ</t>
    </rPh>
    <rPh sb="70" eb="72">
      <t>シテイ</t>
    </rPh>
    <rPh sb="72" eb="74">
      <t>フカ</t>
    </rPh>
    <phoneticPr fontId="2"/>
  </si>
  <si>
    <t>Bearer realm="ドメイン/ベースパス", error="invalid_token"
,error_description="access token has expired."</t>
    <phoneticPr fontId="2"/>
  </si>
  <si>
    <t>Bearer realm="ドメイン/ベースパス", error="invalid_token"
,error_description="access token is invalid."</t>
    <phoneticPr fontId="2"/>
  </si>
  <si>
    <t>問い合わせコード</t>
    <rPh sb="0" eb="1">
      <t>ト</t>
    </rPh>
    <rPh sb="2" eb="3">
      <t>ア</t>
    </rPh>
    <phoneticPr fontId="2"/>
  </si>
  <si>
    <t>inquiry_code</t>
    <phoneticPr fontId="2"/>
  </si>
  <si>
    <t>TSI011</t>
    <phoneticPr fontId="2"/>
  </si>
  <si>
    <t>-</t>
    <phoneticPr fontId="2"/>
  </si>
  <si>
    <t>-</t>
    <phoneticPr fontId="2"/>
  </si>
  <si>
    <t>新規作成</t>
    <rPh sb="0" eb="2">
      <t>シンキ</t>
    </rPh>
    <rPh sb="2" eb="4">
      <t>サクセイ</t>
    </rPh>
    <phoneticPr fontId="2"/>
  </si>
  <si>
    <t>00100560100005USD100076543210000</t>
    <phoneticPr fontId="2"/>
  </si>
  <si>
    <t>2000000</t>
    <phoneticPr fontId="2"/>
  </si>
  <si>
    <t>201100001</t>
    <phoneticPr fontId="2"/>
  </si>
  <si>
    <t>1000000.01</t>
    <phoneticPr fontId="2"/>
  </si>
  <si>
    <t>102500001</t>
    <phoneticPr fontId="2"/>
  </si>
  <si>
    <t>特定口座区分</t>
    <phoneticPr fontId="2"/>
  </si>
  <si>
    <t>源泉徴収区分</t>
    <phoneticPr fontId="2"/>
  </si>
  <si>
    <t>specific</t>
    <phoneticPr fontId="2"/>
  </si>
  <si>
    <t>tax_distinction</t>
    <phoneticPr fontId="2"/>
  </si>
  <si>
    <t>interim_coupon_cycle</t>
    <phoneticPr fontId="2"/>
  </si>
  <si>
    <t>time_deposits_interest</t>
    <phoneticPr fontId="2"/>
  </si>
  <si>
    <t>税区分</t>
    <phoneticPr fontId="2"/>
  </si>
  <si>
    <t>中間利払サイクル</t>
    <phoneticPr fontId="2"/>
  </si>
  <si>
    <t>子定期有無区分</t>
    <phoneticPr fontId="2"/>
  </si>
  <si>
    <t>分離課税</t>
    <phoneticPr fontId="2"/>
  </si>
  <si>
    <t>１カ月</t>
  </si>
  <si>
    <t>１カ月</t>
    <phoneticPr fontId="2"/>
  </si>
  <si>
    <t>00100110100010000000000000000000</t>
    <phoneticPr fontId="2"/>
  </si>
  <si>
    <t>withholding_tax_division</t>
    <phoneticPr fontId="2"/>
  </si>
  <si>
    <t>account_specificity_division</t>
    <phoneticPr fontId="2"/>
  </si>
  <si>
    <t>問い合わせコード</t>
    <phoneticPr fontId="2"/>
  </si>
  <si>
    <t>総合普通</t>
    <phoneticPr fontId="2"/>
  </si>
  <si>
    <t>status</t>
    <phoneticPr fontId="2"/>
  </si>
  <si>
    <t>LN04</t>
    <phoneticPr fontId="2"/>
  </si>
  <si>
    <t>account_name</t>
    <phoneticPr fontId="2"/>
  </si>
  <si>
    <t>null</t>
    <phoneticPr fontId="2"/>
  </si>
  <si>
    <t>リクエストパラメータとして設定する値と、レスポンスパラメータとして送信する内容を示す。
リクエストパラメータについて、原則は設定すべき値を示すが、括弧で囲まれていて、斜体となっている箇所は、値の条件を示している。
【例】
（任意）・・・任意の値を設定する。任意項目の場合は、設定しなくても良い。
（設定なし）・・・リクエストに含めない、または、レスポンスに含まれない。</t>
    <phoneticPr fontId="2"/>
  </si>
  <si>
    <t>current_balance_with_special_agreement_yen_equivalent</t>
    <phoneticPr fontId="2"/>
  </si>
  <si>
    <t>■API単位にExcelのシートを分けてデータパターンを掲載している（図1）。データパターンを参照する際は、試行対象API名のシートを開くこと。</t>
    <rPh sb="4" eb="6">
      <t>タンイ</t>
    </rPh>
    <rPh sb="17" eb="18">
      <t>ワ</t>
    </rPh>
    <rPh sb="28" eb="30">
      <t>ケイサイ</t>
    </rPh>
    <rPh sb="35" eb="36">
      <t>ズ</t>
    </rPh>
    <rPh sb="47" eb="49">
      <t>サンショウ</t>
    </rPh>
    <rPh sb="51" eb="52">
      <t>サイ</t>
    </rPh>
    <rPh sb="54" eb="56">
      <t>シコウ</t>
    </rPh>
    <rPh sb="56" eb="58">
      <t>タイショウ</t>
    </rPh>
    <rPh sb="61" eb="62">
      <t>メイ</t>
    </rPh>
    <rPh sb="67" eb="68">
      <t>ヒラ</t>
    </rPh>
    <phoneticPr fontId="2"/>
  </si>
  <si>
    <t>クライアント識別子に00000000を指定したとき、利用者によって認可されたと見なし、認可コードを擬似応答する。
リダイレクトURL、ステート、スコープは連携事業者自身が自由に指定可能。
リダイレクトURLにクエリパラメータが付与されている場合、?codeは&amp;codeとなる。
※利用者の認証・認可行為はスキップしていることに留意する。
※ステートはリクエストパラメータで指定した場合のみ応答する。</t>
    <phoneticPr fontId="2"/>
  </si>
  <si>
    <t>クライアント識別子に99999999を指定したとき、異常時の一例としてユーザによる認可がおりなかったケースを擬似応答する。
リダイレクトURL、ステート、スコープは連携事業者自身が自由に指定可能。
リダイレクトURLにクエリパラメータが付与されている場合、?codeは&amp;codeとなる。
※利用者の認証・認可行為はスキップしていることに留意する。
※ステートはリクエストパラメータで指定した場合のみ応答する。</t>
    <rPh sb="6" eb="8">
      <t>シキベツ</t>
    </rPh>
    <rPh sb="8" eb="9">
      <t>コ</t>
    </rPh>
    <rPh sb="19" eb="21">
      <t>シテイ</t>
    </rPh>
    <rPh sb="26" eb="28">
      <t>イジョウ</t>
    </rPh>
    <rPh sb="28" eb="29">
      <t>ジ</t>
    </rPh>
    <rPh sb="30" eb="32">
      <t>イチレイ</t>
    </rPh>
    <rPh sb="41" eb="43">
      <t>ニンカ</t>
    </rPh>
    <rPh sb="54" eb="56">
      <t>ギジ</t>
    </rPh>
    <rPh sb="56" eb="58">
      <t>オウトウ</t>
    </rPh>
    <phoneticPr fontId="2"/>
  </si>
  <si>
    <t>クライアント識別子に00000000を指定したとき、利用者によって認可されたと見なし、認可コードを擬似応答する。
リダイレクトURL、ステート、スコープは連携事業者自身が自由に指定可能。
リダイレクトURLにクエリパラメータが付与されている場合、?codeは&amp;codeとなる。
※利用者の認証・認可行為はスキップしていることに留意する。
※ステートはリクエストパラメータで指定した場合のみ応答する。</t>
    <rPh sb="26" eb="29">
      <t>リヨウシャ</t>
    </rPh>
    <rPh sb="33" eb="35">
      <t>ニンカ</t>
    </rPh>
    <rPh sb="39" eb="40">
      <t>ミ</t>
    </rPh>
    <rPh sb="43" eb="45">
      <t>ニンカ</t>
    </rPh>
    <rPh sb="49" eb="51">
      <t>ギジ</t>
    </rPh>
    <rPh sb="51" eb="53">
      <t>オウトウ</t>
    </rPh>
    <rPh sb="77" eb="79">
      <t>レンケイ</t>
    </rPh>
    <rPh sb="79" eb="82">
      <t>ジギョウシャ</t>
    </rPh>
    <rPh sb="82" eb="84">
      <t>ジシン</t>
    </rPh>
    <rPh sb="85" eb="87">
      <t>ジユウ</t>
    </rPh>
    <rPh sb="88" eb="90">
      <t>シテイ</t>
    </rPh>
    <rPh sb="90" eb="92">
      <t>カノウ</t>
    </rPh>
    <rPh sb="186" eb="188">
      <t>シテイ</t>
    </rPh>
    <rPh sb="190" eb="192">
      <t>バアイ</t>
    </rPh>
    <rPh sb="194" eb="196">
      <t>オウトウ</t>
    </rPh>
    <phoneticPr fontId="2"/>
  </si>
  <si>
    <t>リフレッシュトークンが固定であることに留意する。実際の環境では更新する。</t>
    <rPh sb="11" eb="13">
      <t>コテイ</t>
    </rPh>
    <rPh sb="19" eb="21">
      <t>リュウイ</t>
    </rPh>
    <rPh sb="24" eb="26">
      <t>ジッサイ</t>
    </rPh>
    <rPh sb="27" eb="29">
      <t>カンキョウ</t>
    </rPh>
    <rPh sb="31" eb="33">
      <t>コウシン</t>
    </rPh>
    <phoneticPr fontId="2"/>
  </si>
  <si>
    <t>変更日付</t>
    <rPh sb="0" eb="2">
      <t>ヘンコウ</t>
    </rPh>
    <rPh sb="2" eb="4">
      <t>ヒヅケ</t>
    </rPh>
    <phoneticPr fontId="2"/>
  </si>
  <si>
    <t>APIバージョン</t>
    <phoneticPr fontId="2"/>
  </si>
  <si>
    <t>■接続先URLについては、API開発者ポータルにてご確認ください。</t>
    <rPh sb="1" eb="3">
      <t>セツゾク</t>
    </rPh>
    <rPh sb="3" eb="4">
      <t>サキ</t>
    </rPh>
    <rPh sb="16" eb="19">
      <t>カイハツシャ</t>
    </rPh>
    <rPh sb="26" eb="28">
      <t>カクニン</t>
    </rPh>
    <phoneticPr fontId="2"/>
  </si>
  <si>
    <t>scope</t>
    <phoneticPr fontId="2"/>
  </si>
  <si>
    <t>本資料は広島銀行-API_v1.0におけるシミュレータ環境のデータセットを示したものである。</t>
    <rPh sb="0" eb="1">
      <t>ホン</t>
    </rPh>
    <rPh sb="1" eb="3">
      <t>シリョウ</t>
    </rPh>
    <rPh sb="4" eb="6">
      <t>ヒロシマ</t>
    </rPh>
    <rPh sb="6" eb="8">
      <t>ギンコウ</t>
    </rPh>
    <rPh sb="37" eb="38">
      <t>シメ</t>
    </rPh>
    <phoneticPr fontId="2"/>
  </si>
  <si>
    <t>(RequestのリダイレクトURL)?code=au5723130d3042eea0a6e6b7a97d0001&amp;state=(Requestのステート)</t>
    <phoneticPr fontId="2"/>
  </si>
  <si>
    <t>Basic MDAwMDAwMDA6cGFzczAwMDAwMDAw</t>
    <phoneticPr fontId="2"/>
  </si>
  <si>
    <t>Basic MDAwMDAwMDA6cGFzczAwMDAwMDAw</t>
  </si>
  <si>
    <t>ca5723130d3042eea0a6e6b7a97d0001</t>
    <phoneticPr fontId="2"/>
  </si>
  <si>
    <t>ca5723130d3042eea0a6e6b7a97d0001</t>
  </si>
  <si>
    <t>Bearer ca5723130d3042eea0a6e6b7a97d0001</t>
    <phoneticPr fontId="2"/>
  </si>
  <si>
    <t>Bearer ca5723130d3042eea0a6e6b7a97d0001</t>
  </si>
  <si>
    <t>Bearer ca5723130d3042eea0a6e6b7a97d0101</t>
    <phoneticPr fontId="2"/>
  </si>
  <si>
    <t>Bearer ca5723130d3042eea0a6e6b7a97d0102</t>
    <phoneticPr fontId="2"/>
  </si>
  <si>
    <t>Bearer ca5723130d3042eea0a6e6b7a97d0103</t>
    <phoneticPr fontId="2"/>
  </si>
  <si>
    <t>特約付定期円貨残高</t>
    <rPh sb="5" eb="6">
      <t>エン</t>
    </rPh>
    <phoneticPr fontId="2"/>
  </si>
  <si>
    <t>00001230000000000000000000000000000000000</t>
    <phoneticPr fontId="23"/>
  </si>
  <si>
    <t>00001240000000000000000000000000000000000</t>
    <phoneticPr fontId="23"/>
  </si>
  <si>
    <t>0000002010000000000</t>
    <phoneticPr fontId="23"/>
  </si>
  <si>
    <t>0000002000000000000</t>
    <phoneticPr fontId="23"/>
  </si>
  <si>
    <t>000000200</t>
    <phoneticPr fontId="23"/>
  </si>
  <si>
    <t>000000201</t>
    <phoneticPr fontId="23"/>
  </si>
  <si>
    <t>１ケ月</t>
    <phoneticPr fontId="2"/>
  </si>
  <si>
    <t>１ケ月</t>
    <phoneticPr fontId="2"/>
  </si>
  <si>
    <t>１ケ月</t>
    <phoneticPr fontId="2"/>
  </si>
  <si>
    <t>６ケ月</t>
    <phoneticPr fontId="2"/>
  </si>
  <si>
    <t>６ケ月</t>
    <phoneticPr fontId="2"/>
  </si>
  <si>
    <t>0000000040010000000</t>
    <phoneticPr fontId="2"/>
  </si>
  <si>
    <t>000000004</t>
    <phoneticPr fontId="2"/>
  </si>
  <si>
    <t>0000000050010000000</t>
    <phoneticPr fontId="2"/>
  </si>
  <si>
    <t>000000005</t>
    <phoneticPr fontId="2"/>
  </si>
  <si>
    <t>0000000060010000000</t>
    <phoneticPr fontId="2"/>
  </si>
  <si>
    <t>000000006</t>
    <phoneticPr fontId="2"/>
  </si>
  <si>
    <t>0000000030010000000</t>
    <phoneticPr fontId="2"/>
  </si>
  <si>
    <t>000000003</t>
    <phoneticPr fontId="2"/>
  </si>
  <si>
    <t>0000000040010000000</t>
  </si>
  <si>
    <t>教育ローン</t>
    <rPh sb="0" eb="1">
      <t>キョウイク</t>
    </rPh>
    <phoneticPr fontId="2"/>
  </si>
  <si>
    <t>マイカーローン</t>
    <phoneticPr fontId="2"/>
  </si>
  <si>
    <t>第３ステージ</t>
    <rPh sb="0" eb="1">
      <t>ダイ</t>
    </rPh>
    <phoneticPr fontId="2"/>
  </si>
  <si>
    <t>第３ステージ</t>
    <phoneticPr fontId="2"/>
  </si>
  <si>
    <t>口座一覧照会・口座情報照会</t>
    <phoneticPr fontId="2"/>
  </si>
  <si>
    <t>修正</t>
    <rPh sb="0" eb="2">
      <t>シュウセイ</t>
    </rPh>
    <phoneticPr fontId="2"/>
  </si>
  <si>
    <t>ステージ名のパラメータ 「第三ステージ」を「第３ステージ」に一括変更</t>
    <rPh sb="4" eb="5">
      <t>メイ</t>
    </rPh>
    <rPh sb="13" eb="14">
      <t>ダイ</t>
    </rPh>
    <rPh sb="14" eb="15">
      <t>サン</t>
    </rPh>
    <rPh sb="22" eb="23">
      <t>ダイ</t>
    </rPh>
    <rPh sb="30" eb="32">
      <t>イッカツ</t>
    </rPh>
    <rPh sb="32" eb="34">
      <t>ヘンコウ</t>
    </rPh>
    <phoneticPr fontId="2"/>
  </si>
  <si>
    <t>ローン名のパラメータ「一本勝負」「二本勝負」を「教育ローン」「マイカーローン」に変更</t>
    <rPh sb="3" eb="4">
      <t>メイ</t>
    </rPh>
    <rPh sb="11" eb="13">
      <t>イッポン</t>
    </rPh>
    <rPh sb="13" eb="15">
      <t>ショウブ</t>
    </rPh>
    <rPh sb="17" eb="19">
      <t>ニホン</t>
    </rPh>
    <rPh sb="19" eb="21">
      <t>ショウブ</t>
    </rPh>
    <rPh sb="24" eb="26">
      <t>キョウイク</t>
    </rPh>
    <rPh sb="40" eb="42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</si>
</sst>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6"/>
      <name val="ＭＳ Ｐゴシック"/>
      <family val="3"/>
      <charset val="128"/>
      <scheme val="minor"/>
    </font>
    <font>
      <i/>
      <sz val="9"/>
      <name val="ＭＳ Ｐゴシック"/>
      <family val="3"/>
      <charset val="128"/>
      <scheme val="minor"/>
    </font>
    <font>
      <strike/>
      <sz val="9"/>
      <color theme="1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9"/>
      <color rgb="FF0000FF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  <scheme val="minor"/>
    </font>
    <font>
      <b/>
      <sz val="9"/>
      <color rgb="FF0000CC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top" wrapText="1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quotePrefix="1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10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14" xfId="0" quotePrefix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4" xfId="0" quotePrefix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12" fillId="3" borderId="0" xfId="1" applyFill="1">
      <alignment vertical="center"/>
    </xf>
    <xf numFmtId="0" fontId="1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quotePrefix="1" applyNumberFormat="1" applyFont="1" applyBorder="1" applyAlignment="1">
      <alignment horizontal="left"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5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 wrapText="1"/>
    </xf>
    <xf numFmtId="49" fontId="11" fillId="0" borderId="1" xfId="0" applyNumberFormat="1" applyFont="1" applyBorder="1">
      <alignment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17" fillId="3" borderId="0" xfId="0" applyFont="1" applyFill="1">
      <alignment vertical="center"/>
    </xf>
    <xf numFmtId="49" fontId="18" fillId="0" borderId="3" xfId="0" quotePrefix="1" applyNumberFormat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vertical="center" wrapText="1"/>
    </xf>
    <xf numFmtId="49" fontId="10" fillId="0" borderId="1" xfId="0" applyNumberFormat="1" applyFont="1" applyBorder="1">
      <alignment vertical="center"/>
    </xf>
    <xf numFmtId="49" fontId="10" fillId="0" borderId="1" xfId="0" quotePrefix="1" applyNumberFormat="1" applyFont="1" applyBorder="1">
      <alignment vertical="center"/>
    </xf>
    <xf numFmtId="0" fontId="17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5" fillId="3" borderId="0" xfId="0" quotePrefix="1" applyFont="1" applyFill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49" fontId="10" fillId="0" borderId="14" xfId="0" applyNumberFormat="1" applyFont="1" applyBorder="1">
      <alignment vertical="center"/>
    </xf>
    <xf numFmtId="49" fontId="10" fillId="0" borderId="14" xfId="0" applyNumberFormat="1" applyFont="1" applyFill="1" applyBorder="1">
      <alignment vertical="center"/>
    </xf>
    <xf numFmtId="0" fontId="10" fillId="7" borderId="9" xfId="0" applyFont="1" applyFill="1" applyBorder="1" applyAlignment="1">
      <alignment horizontal="left" vertical="center" wrapText="1"/>
    </xf>
    <xf numFmtId="49" fontId="10" fillId="3" borderId="1" xfId="0" quotePrefix="1" applyNumberFormat="1" applyFont="1" applyFill="1" applyBorder="1">
      <alignment vertical="center"/>
    </xf>
    <xf numFmtId="49" fontId="10" fillId="0" borderId="1" xfId="0" quotePrefix="1" applyNumberFormat="1" applyFont="1" applyFill="1" applyBorder="1">
      <alignment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10" fillId="3" borderId="9" xfId="0" quotePrefix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3" borderId="1" xfId="0" applyFont="1" applyFill="1" applyBorder="1">
      <alignment vertical="center"/>
    </xf>
    <xf numFmtId="0" fontId="10" fillId="0" borderId="1" xfId="0" quotePrefix="1" applyFont="1" applyBorder="1" applyAlignment="1">
      <alignment horizontal="left" vertical="center" wrapText="1"/>
    </xf>
    <xf numFmtId="0" fontId="10" fillId="3" borderId="1" xfId="0" quotePrefix="1" applyFont="1" applyFill="1" applyBorder="1">
      <alignment vertical="center"/>
    </xf>
    <xf numFmtId="0" fontId="10" fillId="3" borderId="1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left" vertical="center" wrapText="1"/>
    </xf>
    <xf numFmtId="56" fontId="10" fillId="3" borderId="1" xfId="0" quotePrefix="1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49" fontId="20" fillId="0" borderId="1" xfId="0" applyNumberFormat="1" applyFont="1" applyFill="1" applyBorder="1">
      <alignment vertical="center"/>
    </xf>
    <xf numFmtId="1" fontId="10" fillId="3" borderId="1" xfId="0" quotePrefix="1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10" fillId="3" borderId="1" xfId="0" quotePrefix="1" applyNumberFormat="1" applyFont="1" applyFill="1" applyBorder="1">
      <alignment vertical="center"/>
    </xf>
    <xf numFmtId="0" fontId="10" fillId="3" borderId="1" xfId="0" applyNumberFormat="1" applyFont="1" applyFill="1" applyBorder="1">
      <alignment vertical="center"/>
    </xf>
    <xf numFmtId="0" fontId="10" fillId="0" borderId="9" xfId="0" quotePrefix="1" applyFont="1" applyBorder="1" applyAlignment="1">
      <alignment horizontal="left" vertical="center" wrapText="1"/>
    </xf>
    <xf numFmtId="0" fontId="10" fillId="0" borderId="1" xfId="0" quotePrefix="1" applyFont="1" applyFill="1" applyBorder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0" fillId="3" borderId="0" xfId="0" applyFont="1" applyFill="1">
      <alignment vertical="center"/>
    </xf>
    <xf numFmtId="0" fontId="14" fillId="0" borderId="9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9" xfId="0" quotePrefix="1" applyNumberFormat="1" applyFont="1" applyFill="1" applyBorder="1" applyAlignment="1">
      <alignment horizontal="left" vertical="center" wrapText="1"/>
    </xf>
    <xf numFmtId="0" fontId="10" fillId="0" borderId="20" xfId="0" quotePrefix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>
      <alignment vertical="center"/>
    </xf>
    <xf numFmtId="49" fontId="10" fillId="0" borderId="0" xfId="0" quotePrefix="1" applyNumberFormat="1" applyFont="1" applyFill="1">
      <alignment vertical="center"/>
    </xf>
    <xf numFmtId="176" fontId="0" fillId="0" borderId="1" xfId="0" quotePrefix="1" applyNumberFormat="1" applyBorder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quotePrefix="1" applyNumberFormat="1" applyFont="1" applyFill="1" applyBorder="1" applyAlignment="1">
      <alignment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left" vertical="center" wrapText="1"/>
    </xf>
    <xf numFmtId="14" fontId="0" fillId="0" borderId="1" xfId="0" applyNumberFormat="1" applyBorder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11" fillId="0" borderId="1" xfId="0" quotePrefix="1" applyNumberFormat="1" applyFont="1" applyFill="1" applyBorder="1">
      <alignment vertical="center"/>
    </xf>
    <xf numFmtId="0" fontId="10" fillId="8" borderId="1" xfId="0" quotePrefix="1" applyFont="1" applyFill="1" applyBorder="1" applyAlignment="1">
      <alignment horizontal="left" vertical="center" wrapText="1"/>
    </xf>
    <xf numFmtId="49" fontId="24" fillId="0" borderId="1" xfId="0" applyNumberFormat="1" applyFont="1" applyFill="1" applyBorder="1">
      <alignment vertical="center"/>
    </xf>
    <xf numFmtId="49" fontId="24" fillId="0" borderId="1" xfId="0" applyNumberFormat="1" applyFont="1" applyFill="1" applyBorder="1" applyAlignment="1">
      <alignment vertical="center" wrapText="1"/>
    </xf>
    <xf numFmtId="49" fontId="24" fillId="0" borderId="0" xfId="0" applyNumberFormat="1" applyFont="1" applyFill="1">
      <alignment vertical="center"/>
    </xf>
    <xf numFmtId="0" fontId="10" fillId="0" borderId="9" xfId="0" quotePrefix="1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quotePrefix="1" applyFont="1" applyFill="1" applyBorder="1">
      <alignment vertical="center"/>
    </xf>
    <xf numFmtId="49" fontId="10" fillId="0" borderId="9" xfId="0" quotePrefix="1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2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1" fontId="10" fillId="0" borderId="2" xfId="0" quotePrefix="1" applyNumberFormat="1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3" borderId="9" xfId="0" quotePrefix="1" applyFont="1" applyFill="1" applyBorder="1" applyAlignment="1">
      <alignment horizontal="left" vertical="center" wrapText="1"/>
    </xf>
    <xf numFmtId="0" fontId="10" fillId="0" borderId="9" xfId="0" quotePrefix="1" applyFont="1" applyFill="1" applyBorder="1" applyAlignment="1">
      <alignment horizontal="left" vertical="center" wrapText="1"/>
    </xf>
    <xf numFmtId="0" fontId="14" fillId="0" borderId="2" xfId="0" quotePrefix="1" applyFont="1" applyFill="1" applyBorder="1" applyAlignment="1">
      <alignment horizontal="left" vertical="center"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0" fillId="3" borderId="9" xfId="0" quotePrefix="1" applyNumberFormat="1" applyFont="1" applyFill="1" applyBorder="1" applyAlignment="1" applyProtection="1">
      <alignment horizontal="left" vertical="center" wrapText="1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10" fillId="0" borderId="9" xfId="0" quotePrefix="1" applyNumberFormat="1" applyFont="1" applyFill="1" applyBorder="1" applyAlignment="1" applyProtection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1" fillId="0" borderId="2" xfId="0" quotePrefix="1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2" xfId="0" quotePrefix="1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22" fillId="0" borderId="2" xfId="0" quotePrefix="1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1" fontId="10" fillId="0" borderId="1" xfId="0" quotePrefix="1" applyNumberFormat="1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99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9525</xdr:rowOff>
    </xdr:from>
    <xdr:to>
      <xdr:col>8</xdr:col>
      <xdr:colOff>885825</xdr:colOff>
      <xdr:row>20</xdr:row>
      <xdr:rowOff>0</xdr:rowOff>
    </xdr:to>
    <xdr:sp macro="" textlink="">
      <xdr:nvSpPr>
        <xdr:cNvPr id="3" name="正方形/長方形 2"/>
        <xdr:cNvSpPr/>
      </xdr:nvSpPr>
      <xdr:spPr>
        <a:xfrm>
          <a:off x="561975" y="2247900"/>
          <a:ext cx="6515100" cy="304800"/>
        </a:xfrm>
        <a:prstGeom prst="rect">
          <a:avLst/>
        </a:prstGeom>
        <a:solidFill>
          <a:srgbClr val="FF0000">
            <a:alpha val="20000"/>
          </a:srgb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21</xdr:row>
      <xdr:rowOff>28576</xdr:rowOff>
    </xdr:from>
    <xdr:to>
      <xdr:col>7</xdr:col>
      <xdr:colOff>19050</xdr:colOff>
      <xdr:row>21</xdr:row>
      <xdr:rowOff>142876</xdr:rowOff>
    </xdr:to>
    <xdr:sp macro="" textlink="">
      <xdr:nvSpPr>
        <xdr:cNvPr id="4" name="正方形/長方形 3"/>
        <xdr:cNvSpPr/>
      </xdr:nvSpPr>
      <xdr:spPr>
        <a:xfrm>
          <a:off x="561975" y="2724151"/>
          <a:ext cx="4752975" cy="114300"/>
        </a:xfrm>
        <a:prstGeom prst="rect">
          <a:avLst/>
        </a:prstGeom>
        <a:solidFill>
          <a:srgbClr val="5B9BD5">
            <a:alpha val="20000"/>
          </a:srgbClr>
        </a:solidFill>
        <a:ln w="19050">
          <a:solidFill>
            <a:srgbClr val="5B9BD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38101</xdr:colOff>
      <xdr:row>21</xdr:row>
      <xdr:rowOff>161925</xdr:rowOff>
    </xdr:from>
    <xdr:to>
      <xdr:col>7</xdr:col>
      <xdr:colOff>28576</xdr:colOff>
      <xdr:row>22</xdr:row>
      <xdr:rowOff>171450</xdr:rowOff>
    </xdr:to>
    <xdr:sp macro="" textlink="">
      <xdr:nvSpPr>
        <xdr:cNvPr id="5" name="正方形/長方形 4"/>
        <xdr:cNvSpPr/>
      </xdr:nvSpPr>
      <xdr:spPr>
        <a:xfrm>
          <a:off x="600076" y="2857500"/>
          <a:ext cx="4724400" cy="180975"/>
        </a:xfrm>
        <a:prstGeom prst="rect">
          <a:avLst/>
        </a:prstGeom>
        <a:solidFill>
          <a:srgbClr val="5B9BD5">
            <a:alpha val="20000"/>
          </a:srgbClr>
        </a:solidFill>
        <a:ln w="1905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9524</xdr:colOff>
      <xdr:row>23</xdr:row>
      <xdr:rowOff>19048</xdr:rowOff>
    </xdr:from>
    <xdr:to>
      <xdr:col>8</xdr:col>
      <xdr:colOff>885825</xdr:colOff>
      <xdr:row>24</xdr:row>
      <xdr:rowOff>19049</xdr:rowOff>
    </xdr:to>
    <xdr:sp macro="" textlink="">
      <xdr:nvSpPr>
        <xdr:cNvPr id="6" name="正方形/長方形 5"/>
        <xdr:cNvSpPr/>
      </xdr:nvSpPr>
      <xdr:spPr>
        <a:xfrm>
          <a:off x="571499" y="3067048"/>
          <a:ext cx="6505576" cy="1295401"/>
        </a:xfrm>
        <a:prstGeom prst="rect">
          <a:avLst/>
        </a:prstGeom>
        <a:solidFill>
          <a:schemeClr val="accent2">
            <a:lumMod val="50000"/>
            <a:alpha val="20000"/>
          </a:schemeClr>
        </a:solidFill>
        <a:ln w="1905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20</xdr:row>
      <xdr:rowOff>9526</xdr:rowOff>
    </xdr:from>
    <xdr:to>
      <xdr:col>7</xdr:col>
      <xdr:colOff>9525</xdr:colOff>
      <xdr:row>21</xdr:row>
      <xdr:rowOff>9525</xdr:rowOff>
    </xdr:to>
    <xdr:sp macro="" textlink="">
      <xdr:nvSpPr>
        <xdr:cNvPr id="7" name="正方形/長方形 6"/>
        <xdr:cNvSpPr/>
      </xdr:nvSpPr>
      <xdr:spPr>
        <a:xfrm>
          <a:off x="561975" y="2562226"/>
          <a:ext cx="4743450" cy="142874"/>
        </a:xfrm>
        <a:prstGeom prst="rect">
          <a:avLst/>
        </a:prstGeom>
        <a:solidFill>
          <a:srgbClr val="009900">
            <a:alpha val="20000"/>
          </a:srgbClr>
        </a:solidFill>
        <a:ln w="19050">
          <a:solidFill>
            <a:srgbClr val="00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</xdr:colOff>
      <xdr:row>18</xdr:row>
      <xdr:rowOff>9524</xdr:rowOff>
    </xdr:from>
    <xdr:to>
      <xdr:col>10</xdr:col>
      <xdr:colOff>0</xdr:colOff>
      <xdr:row>24</xdr:row>
      <xdr:rowOff>9525</xdr:rowOff>
    </xdr:to>
    <xdr:sp macro="" textlink="">
      <xdr:nvSpPr>
        <xdr:cNvPr id="8" name="正方形/長方形 7"/>
        <xdr:cNvSpPr/>
      </xdr:nvSpPr>
      <xdr:spPr>
        <a:xfrm>
          <a:off x="7105650" y="2247899"/>
          <a:ext cx="3248025" cy="2105026"/>
        </a:xfrm>
        <a:prstGeom prst="rect">
          <a:avLst/>
        </a:prstGeom>
        <a:solidFill>
          <a:schemeClr val="accent2">
            <a:alpha val="20000"/>
          </a:schemeClr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17</xdr:row>
      <xdr:rowOff>133351</xdr:rowOff>
    </xdr:from>
    <xdr:to>
      <xdr:col>2</xdr:col>
      <xdr:colOff>0</xdr:colOff>
      <xdr:row>20</xdr:row>
      <xdr:rowOff>47626</xdr:rowOff>
    </xdr:to>
    <xdr:sp macro="" textlink="">
      <xdr:nvSpPr>
        <xdr:cNvPr id="9" name="テキスト ボックス 8"/>
        <xdr:cNvSpPr txBox="1"/>
      </xdr:nvSpPr>
      <xdr:spPr>
        <a:xfrm>
          <a:off x="266700" y="2228851"/>
          <a:ext cx="2952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</xdr:col>
      <xdr:colOff>38100</xdr:colOff>
      <xdr:row>19</xdr:row>
      <xdr:rowOff>66676</xdr:rowOff>
    </xdr:from>
    <xdr:to>
      <xdr:col>2</xdr:col>
      <xdr:colOff>0</xdr:colOff>
      <xdr:row>21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266700" y="2476501"/>
          <a:ext cx="295275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00B050"/>
              </a:solidFill>
            </a:rPr>
            <a:t>②</a:t>
          </a:r>
        </a:p>
      </xdr:txBody>
    </xdr:sp>
    <xdr:clientData/>
  </xdr:twoCellAnchor>
  <xdr:twoCellAnchor>
    <xdr:from>
      <xdr:col>1</xdr:col>
      <xdr:colOff>38100</xdr:colOff>
      <xdr:row>20</xdr:row>
      <xdr:rowOff>95251</xdr:rowOff>
    </xdr:from>
    <xdr:to>
      <xdr:col>2</xdr:col>
      <xdr:colOff>0</xdr:colOff>
      <xdr:row>22</xdr:row>
      <xdr:rowOff>85726</xdr:rowOff>
    </xdr:to>
    <xdr:sp macro="" textlink="">
      <xdr:nvSpPr>
        <xdr:cNvPr id="11" name="テキスト ボックス 10"/>
        <xdr:cNvSpPr txBox="1"/>
      </xdr:nvSpPr>
      <xdr:spPr>
        <a:xfrm>
          <a:off x="266700" y="2647951"/>
          <a:ext cx="295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accent1"/>
              </a:solidFill>
            </a:rPr>
            <a:t>③</a:t>
          </a:r>
        </a:p>
      </xdr:txBody>
    </xdr:sp>
    <xdr:clientData/>
  </xdr:twoCellAnchor>
  <xdr:twoCellAnchor>
    <xdr:from>
      <xdr:col>1</xdr:col>
      <xdr:colOff>38100</xdr:colOff>
      <xdr:row>21</xdr:row>
      <xdr:rowOff>114301</xdr:rowOff>
    </xdr:from>
    <xdr:to>
      <xdr:col>2</xdr:col>
      <xdr:colOff>0</xdr:colOff>
      <xdr:row>23</xdr:row>
      <xdr:rowOff>161926</xdr:rowOff>
    </xdr:to>
    <xdr:sp macro="" textlink="">
      <xdr:nvSpPr>
        <xdr:cNvPr id="12" name="テキスト ボックス 11"/>
        <xdr:cNvSpPr txBox="1"/>
      </xdr:nvSpPr>
      <xdr:spPr>
        <a:xfrm>
          <a:off x="266700" y="2809876"/>
          <a:ext cx="2952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7030A0"/>
              </a:solidFill>
            </a:rPr>
            <a:t>④</a:t>
          </a:r>
        </a:p>
      </xdr:txBody>
    </xdr:sp>
    <xdr:clientData/>
  </xdr:twoCellAnchor>
  <xdr:twoCellAnchor>
    <xdr:from>
      <xdr:col>1</xdr:col>
      <xdr:colOff>38100</xdr:colOff>
      <xdr:row>23</xdr:row>
      <xdr:rowOff>38101</xdr:rowOff>
    </xdr:from>
    <xdr:to>
      <xdr:col>2</xdr:col>
      <xdr:colOff>0</xdr:colOff>
      <xdr:row>23</xdr:row>
      <xdr:rowOff>438151</xdr:rowOff>
    </xdr:to>
    <xdr:sp macro="" textlink="">
      <xdr:nvSpPr>
        <xdr:cNvPr id="13" name="テキスト ボックス 12"/>
        <xdr:cNvSpPr txBox="1"/>
      </xdr:nvSpPr>
      <xdr:spPr>
        <a:xfrm>
          <a:off x="266700" y="3086101"/>
          <a:ext cx="2952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accent2">
                  <a:lumMod val="50000"/>
                </a:schemeClr>
              </a:solidFill>
            </a:rPr>
            <a:t>⑤</a:t>
          </a:r>
        </a:p>
      </xdr:txBody>
    </xdr:sp>
    <xdr:clientData/>
  </xdr:twoCellAnchor>
  <xdr:twoCellAnchor>
    <xdr:from>
      <xdr:col>8</xdr:col>
      <xdr:colOff>876300</xdr:colOff>
      <xdr:row>18</xdr:row>
      <xdr:rowOff>19051</xdr:rowOff>
    </xdr:from>
    <xdr:to>
      <xdr:col>9</xdr:col>
      <xdr:colOff>390525</xdr:colOff>
      <xdr:row>20</xdr:row>
      <xdr:rowOff>76201</xdr:rowOff>
    </xdr:to>
    <xdr:sp macro="" textlink="">
      <xdr:nvSpPr>
        <xdr:cNvPr id="14" name="テキスト ボックス 13"/>
        <xdr:cNvSpPr txBox="1"/>
      </xdr:nvSpPr>
      <xdr:spPr>
        <a:xfrm>
          <a:off x="7067550" y="2257426"/>
          <a:ext cx="4095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accent2"/>
              </a:solidFill>
            </a:rPr>
            <a:t>⑥</a:t>
          </a:r>
        </a:p>
      </xdr:txBody>
    </xdr:sp>
    <xdr:clientData/>
  </xdr:twoCellAnchor>
  <xdr:twoCellAnchor editAs="oneCell">
    <xdr:from>
      <xdr:col>1</xdr:col>
      <xdr:colOff>38100</xdr:colOff>
      <xdr:row>10</xdr:row>
      <xdr:rowOff>57150</xdr:rowOff>
    </xdr:from>
    <xdr:to>
      <xdr:col>9</xdr:col>
      <xdr:colOff>2305050</xdr:colOff>
      <xdr:row>12</xdr:row>
      <xdr:rowOff>19050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38275"/>
          <a:ext cx="9124950" cy="24765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anser.ads.nttdata.co.jp\eB&#32113;&#25324;&#37096;01&#65288;PJ&#20491;&#21029;&#65289;\&#20316;&#26989;&#12501;&#12457;&#12523;&#12480;_Work&#29992;\&#24773;&#22577;&#31278;&#21029;&#12481;&#12455;&#12483;&#12463;\&#30011;&#38754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"/>
      <sheetName val="画面一覧（サンプル）"/>
      <sheetName val="画面一覧（様式)"/>
    </sheetNames>
    <sheetDataSet>
      <sheetData sheetId="0" refreshError="1"/>
      <sheetData sheetId="1">
        <row r="30">
          <cell r="A30" t="str">
            <v>○</v>
          </cell>
        </row>
        <row r="31">
          <cell r="A31" t="str">
            <v>△</v>
          </cell>
        </row>
        <row r="32">
          <cell r="A32" t="str">
            <v>×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5.25" customWidth="1"/>
    <col min="2" max="2" width="7.5" bestFit="1" customWidth="1"/>
    <col min="3" max="3" width="11.75" customWidth="1"/>
    <col min="4" max="4" width="40.5" bestFit="1" customWidth="1"/>
    <col min="5" max="5" width="86" bestFit="1" customWidth="1"/>
    <col min="6" max="7" width="11.75" bestFit="1" customWidth="1"/>
  </cols>
  <sheetData>
    <row r="1" spans="1:7" x14ac:dyDescent="0.15">
      <c r="A1" s="1"/>
    </row>
    <row r="2" spans="1:7" x14ac:dyDescent="0.15">
      <c r="B2" s="2" t="s">
        <v>0</v>
      </c>
      <c r="C2" s="2" t="s">
        <v>632</v>
      </c>
      <c r="D2" s="2" t="s">
        <v>1</v>
      </c>
      <c r="E2" s="2" t="s">
        <v>2</v>
      </c>
      <c r="F2" s="2" t="s">
        <v>633</v>
      </c>
      <c r="G2" s="2" t="s">
        <v>3</v>
      </c>
    </row>
    <row r="3" spans="1:7" x14ac:dyDescent="0.15">
      <c r="B3" s="150">
        <v>1</v>
      </c>
      <c r="C3" s="175">
        <v>43266</v>
      </c>
      <c r="D3" s="3" t="s">
        <v>596</v>
      </c>
      <c r="E3" s="3" t="s">
        <v>597</v>
      </c>
      <c r="F3" s="150">
        <v>1</v>
      </c>
      <c r="G3" s="151" t="s">
        <v>598</v>
      </c>
    </row>
    <row r="4" spans="1:7" x14ac:dyDescent="0.15">
      <c r="B4" s="150">
        <v>1.1000000000000001</v>
      </c>
      <c r="C4" s="175">
        <v>43364</v>
      </c>
      <c r="D4" s="3" t="s">
        <v>672</v>
      </c>
      <c r="E4" s="3" t="s">
        <v>674</v>
      </c>
      <c r="F4" s="150">
        <v>1</v>
      </c>
      <c r="G4" s="151" t="s">
        <v>673</v>
      </c>
    </row>
    <row r="5" spans="1:7" x14ac:dyDescent="0.15">
      <c r="B5" s="150">
        <v>1.1000000000000001</v>
      </c>
      <c r="C5" s="175">
        <v>43364</v>
      </c>
      <c r="D5" s="3" t="s">
        <v>162</v>
      </c>
      <c r="E5" s="3" t="s">
        <v>675</v>
      </c>
      <c r="F5" s="150">
        <v>1</v>
      </c>
      <c r="G5" s="151" t="s">
        <v>673</v>
      </c>
    </row>
  </sheetData>
  <phoneticPr fontId="2"/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12"/>
  <sheetViews>
    <sheetView view="pageBreakPreview" zoomScaleNormal="70" zoomScaleSheetLayoutView="100" workbookViewId="0"/>
  </sheetViews>
  <sheetFormatPr defaultRowHeight="11.25" x14ac:dyDescent="0.15"/>
  <cols>
    <col min="1" max="1" width="3" style="5" customWidth="1"/>
    <col min="2" max="2" width="4.375" style="5" customWidth="1"/>
    <col min="3" max="3" width="18.875" style="5" customWidth="1"/>
    <col min="4" max="4" width="26.375" style="5" customWidth="1"/>
    <col min="5" max="5" width="11.75" style="5" customWidth="1"/>
    <col min="6" max="6" width="17.75" style="5" customWidth="1"/>
    <col min="7" max="10" width="11.75" style="5" customWidth="1"/>
    <col min="11" max="11" width="15.375" style="5" customWidth="1"/>
    <col min="12" max="24" width="11.75" style="5" customWidth="1"/>
    <col min="25" max="25" width="20.625" style="5" customWidth="1"/>
    <col min="26" max="26" width="8.25" style="5" bestFit="1" customWidth="1"/>
    <col min="27" max="27" width="7.5" style="5" customWidth="1"/>
    <col min="28" max="28" width="44.125" style="5" customWidth="1"/>
    <col min="29" max="16384" width="9" style="5"/>
  </cols>
  <sheetData>
    <row r="1" spans="1:21" ht="18.75" x14ac:dyDescent="0.15">
      <c r="A1" s="4" t="s">
        <v>161</v>
      </c>
    </row>
    <row r="3" spans="1:21" s="69" customFormat="1" ht="13.5" customHeight="1" x14ac:dyDescent="0.15">
      <c r="B3" s="287"/>
      <c r="C3" s="341" t="s">
        <v>10</v>
      </c>
      <c r="D3" s="256"/>
      <c r="E3" s="235" t="s">
        <v>12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5"/>
      <c r="U3" s="5"/>
    </row>
    <row r="4" spans="1:21" s="69" customFormat="1" ht="13.5" customHeight="1" x14ac:dyDescent="0.15">
      <c r="B4" s="287"/>
      <c r="C4" s="70" t="s">
        <v>17</v>
      </c>
      <c r="D4" s="85" t="s">
        <v>542</v>
      </c>
      <c r="E4" s="90" t="s">
        <v>124</v>
      </c>
      <c r="F4" s="235" t="s">
        <v>270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5"/>
      <c r="U4" s="5"/>
    </row>
    <row r="5" spans="1:21" s="43" customFormat="1" ht="11.25" customHeight="1" x14ac:dyDescent="0.15">
      <c r="B5" s="287"/>
      <c r="C5" s="328" t="s">
        <v>322</v>
      </c>
      <c r="D5" s="328" t="s">
        <v>133</v>
      </c>
      <c r="E5" s="241" t="s">
        <v>23</v>
      </c>
      <c r="F5" s="263" t="s">
        <v>271</v>
      </c>
      <c r="G5" s="263" t="s">
        <v>360</v>
      </c>
      <c r="H5" s="263" t="s">
        <v>152</v>
      </c>
      <c r="I5" s="263" t="s">
        <v>281</v>
      </c>
      <c r="J5" s="263" t="s">
        <v>361</v>
      </c>
      <c r="K5" s="289" t="s">
        <v>392</v>
      </c>
      <c r="L5" s="290"/>
      <c r="M5" s="290"/>
      <c r="N5" s="290"/>
      <c r="O5" s="290"/>
      <c r="P5" s="290"/>
      <c r="Q5" s="290"/>
      <c r="R5" s="290"/>
      <c r="S5" s="290"/>
      <c r="T5" s="5"/>
      <c r="U5" s="5"/>
    </row>
    <row r="6" spans="1:21" s="43" customFormat="1" x14ac:dyDescent="0.15">
      <c r="B6" s="232"/>
      <c r="C6" s="329"/>
      <c r="D6" s="329"/>
      <c r="E6" s="242"/>
      <c r="F6" s="262"/>
      <c r="G6" s="262"/>
      <c r="H6" s="262"/>
      <c r="I6" s="262"/>
      <c r="J6" s="262"/>
      <c r="K6" s="104" t="s">
        <v>393</v>
      </c>
      <c r="L6" s="104" t="s">
        <v>394</v>
      </c>
      <c r="M6" s="104" t="s">
        <v>365</v>
      </c>
      <c r="N6" s="104" t="s">
        <v>395</v>
      </c>
      <c r="O6" s="104" t="s">
        <v>396</v>
      </c>
      <c r="P6" s="104" t="s">
        <v>397</v>
      </c>
      <c r="Q6" s="104" t="s">
        <v>398</v>
      </c>
      <c r="R6" s="104" t="s">
        <v>399</v>
      </c>
      <c r="S6" s="104" t="s">
        <v>400</v>
      </c>
      <c r="T6" s="5"/>
      <c r="U6" s="5"/>
    </row>
    <row r="7" spans="1:21" s="43" customFormat="1" x14ac:dyDescent="0.15">
      <c r="B7" s="232"/>
      <c r="C7" s="44" t="s">
        <v>110</v>
      </c>
      <c r="D7" s="110" t="s">
        <v>272</v>
      </c>
      <c r="E7" s="242"/>
      <c r="F7" s="316" t="s">
        <v>272</v>
      </c>
      <c r="G7" s="316" t="s">
        <v>297</v>
      </c>
      <c r="H7" s="316" t="s">
        <v>274</v>
      </c>
      <c r="I7" s="316" t="s">
        <v>298</v>
      </c>
      <c r="J7" s="316" t="s">
        <v>273</v>
      </c>
      <c r="K7" s="279" t="s">
        <v>275</v>
      </c>
      <c r="L7" s="280"/>
      <c r="M7" s="280"/>
      <c r="N7" s="280"/>
      <c r="O7" s="280"/>
      <c r="P7" s="280"/>
      <c r="Q7" s="280"/>
      <c r="R7" s="280"/>
      <c r="S7" s="280"/>
      <c r="T7" s="5"/>
      <c r="U7" s="5"/>
    </row>
    <row r="8" spans="1:21" s="43" customFormat="1" ht="23.25" thickBot="1" x14ac:dyDescent="0.2">
      <c r="B8" s="233"/>
      <c r="C8" s="86" t="s">
        <v>31</v>
      </c>
      <c r="D8" s="86" t="s">
        <v>31</v>
      </c>
      <c r="E8" s="243"/>
      <c r="F8" s="317"/>
      <c r="G8" s="317"/>
      <c r="H8" s="317"/>
      <c r="I8" s="317"/>
      <c r="J8" s="317"/>
      <c r="K8" s="73" t="s">
        <v>401</v>
      </c>
      <c r="L8" s="73" t="s">
        <v>402</v>
      </c>
      <c r="M8" s="73" t="s">
        <v>377</v>
      </c>
      <c r="N8" s="73" t="s">
        <v>403</v>
      </c>
      <c r="O8" s="73" t="s">
        <v>404</v>
      </c>
      <c r="P8" s="73" t="s">
        <v>405</v>
      </c>
      <c r="Q8" s="73" t="s">
        <v>406</v>
      </c>
      <c r="R8" s="73" t="s">
        <v>407</v>
      </c>
      <c r="S8" s="73" t="s">
        <v>408</v>
      </c>
      <c r="T8" s="5"/>
      <c r="U8" s="5"/>
    </row>
    <row r="9" spans="1:21" s="32" customFormat="1" ht="34.5" thickTop="1" x14ac:dyDescent="0.15">
      <c r="B9" s="111">
        <f>B8+1</f>
        <v>1</v>
      </c>
      <c r="C9" s="177" t="s">
        <v>643</v>
      </c>
      <c r="D9" s="154" t="s">
        <v>584</v>
      </c>
      <c r="E9" s="54">
        <v>200</v>
      </c>
      <c r="F9" s="56" t="str">
        <f>D9</f>
        <v>00100300100012000000000000000000</v>
      </c>
      <c r="G9" s="76" t="s">
        <v>100</v>
      </c>
      <c r="H9" s="76" t="s">
        <v>262</v>
      </c>
      <c r="I9" s="61" t="s">
        <v>315</v>
      </c>
      <c r="J9" s="107" t="s">
        <v>387</v>
      </c>
      <c r="K9" s="112" t="s">
        <v>200</v>
      </c>
      <c r="L9" s="95"/>
      <c r="M9" s="95"/>
      <c r="N9" s="95"/>
      <c r="O9" s="95"/>
      <c r="P9" s="95"/>
      <c r="Q9" s="95"/>
      <c r="R9" s="95"/>
      <c r="S9" s="95"/>
      <c r="T9" s="5"/>
      <c r="U9" s="5"/>
    </row>
    <row r="10" spans="1:21" ht="22.5" customHeight="1" x14ac:dyDescent="0.15">
      <c r="B10" s="345">
        <f>B9+1</f>
        <v>2</v>
      </c>
      <c r="C10" s="338" t="s">
        <v>643</v>
      </c>
      <c r="D10" s="349" t="s">
        <v>585</v>
      </c>
      <c r="E10" s="344">
        <v>200</v>
      </c>
      <c r="F10" s="344" t="str">
        <f>D10</f>
        <v>00100300100007000000000000000000</v>
      </c>
      <c r="G10" s="337" t="s">
        <v>226</v>
      </c>
      <c r="H10" s="337" t="s">
        <v>227</v>
      </c>
      <c r="I10" s="338" t="s">
        <v>315</v>
      </c>
      <c r="J10" s="344">
        <v>2</v>
      </c>
      <c r="K10" s="98" t="s">
        <v>250</v>
      </c>
      <c r="L10" s="107" t="s">
        <v>409</v>
      </c>
      <c r="M10" s="120" t="s">
        <v>255</v>
      </c>
      <c r="N10" s="98" t="s">
        <v>100</v>
      </c>
      <c r="O10" s="144" t="s">
        <v>560</v>
      </c>
      <c r="P10" s="121">
        <v>300000</v>
      </c>
      <c r="Q10" s="98" t="s">
        <v>410</v>
      </c>
      <c r="R10" s="122" t="s">
        <v>411</v>
      </c>
      <c r="S10" s="123">
        <v>1.234</v>
      </c>
    </row>
    <row r="11" spans="1:21" ht="22.5" x14ac:dyDescent="0.15">
      <c r="B11" s="345"/>
      <c r="C11" s="338"/>
      <c r="D11" s="344"/>
      <c r="E11" s="344"/>
      <c r="F11" s="344"/>
      <c r="G11" s="337"/>
      <c r="H11" s="337"/>
      <c r="I11" s="338"/>
      <c r="J11" s="344"/>
      <c r="K11" s="98" t="s">
        <v>412</v>
      </c>
      <c r="L11" s="107" t="s">
        <v>413</v>
      </c>
      <c r="M11" s="120" t="s">
        <v>390</v>
      </c>
      <c r="N11" s="98" t="s">
        <v>100</v>
      </c>
      <c r="O11" s="144" t="s">
        <v>560</v>
      </c>
      <c r="P11" s="121">
        <v>300000</v>
      </c>
      <c r="Q11" s="98" t="s">
        <v>410</v>
      </c>
      <c r="R11" s="122" t="s">
        <v>411</v>
      </c>
      <c r="S11" s="123">
        <v>1.234</v>
      </c>
    </row>
    <row r="12" spans="1:21" x14ac:dyDescent="0.15">
      <c r="L12" s="89"/>
    </row>
  </sheetData>
  <mergeCells count="28">
    <mergeCell ref="B3:B8"/>
    <mergeCell ref="C3:D3"/>
    <mergeCell ref="E3:S3"/>
    <mergeCell ref="F4:S4"/>
    <mergeCell ref="C5:C6"/>
    <mergeCell ref="D5:D6"/>
    <mergeCell ref="E5:E8"/>
    <mergeCell ref="F5:F6"/>
    <mergeCell ref="G5:G6"/>
    <mergeCell ref="H5:H6"/>
    <mergeCell ref="I5:I6"/>
    <mergeCell ref="J5:J6"/>
    <mergeCell ref="K5:S5"/>
    <mergeCell ref="F7:F8"/>
    <mergeCell ref="G7:G8"/>
    <mergeCell ref="H7:H8"/>
    <mergeCell ref="I7:I8"/>
    <mergeCell ref="J7:J8"/>
    <mergeCell ref="K7:S7"/>
    <mergeCell ref="H10:H11"/>
    <mergeCell ref="I10:I11"/>
    <mergeCell ref="J10:J11"/>
    <mergeCell ref="G10:G11"/>
    <mergeCell ref="B10:B11"/>
    <mergeCell ref="C10:C11"/>
    <mergeCell ref="D10:D11"/>
    <mergeCell ref="E10:E11"/>
    <mergeCell ref="F10:F11"/>
  </mergeCells>
  <phoneticPr fontId="2"/>
  <pageMargins left="0.7" right="0.7" top="0.75" bottom="0.75" header="0.3" footer="0.3"/>
  <pageSetup paperSize="8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K12"/>
  <sheetViews>
    <sheetView view="pageBreakPreview" zoomScale="115" zoomScaleNormal="70" zoomScaleSheetLayoutView="115" workbookViewId="0"/>
  </sheetViews>
  <sheetFormatPr defaultRowHeight="11.25" x14ac:dyDescent="0.15"/>
  <cols>
    <col min="1" max="1" width="3" style="5" customWidth="1"/>
    <col min="2" max="2" width="4.375" style="5" customWidth="1"/>
    <col min="3" max="3" width="29.75" style="5" customWidth="1"/>
    <col min="4" max="4" width="27.5" style="5" bestFit="1" customWidth="1"/>
    <col min="5" max="5" width="11.75" style="5" customWidth="1"/>
    <col min="6" max="8" width="17.75" style="5" customWidth="1"/>
    <col min="9" max="40" width="11.75" style="5" customWidth="1"/>
    <col min="41" max="41" width="20.625" style="5" customWidth="1"/>
    <col min="42" max="42" width="8.25" style="5" bestFit="1" customWidth="1"/>
    <col min="43" max="43" width="7.5" style="5" customWidth="1"/>
    <col min="44" max="44" width="44.125" style="5" customWidth="1"/>
    <col min="45" max="16384" width="9" style="5"/>
  </cols>
  <sheetData>
    <row r="1" spans="1:37" ht="18.75" x14ac:dyDescent="0.15">
      <c r="A1" s="4" t="s">
        <v>414</v>
      </c>
    </row>
    <row r="3" spans="1:37" s="69" customFormat="1" ht="13.5" customHeight="1" x14ac:dyDescent="0.15">
      <c r="B3" s="287"/>
      <c r="C3" s="341" t="s">
        <v>10</v>
      </c>
      <c r="D3" s="256"/>
      <c r="E3" s="235" t="s">
        <v>12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2"/>
      <c r="AK3" s="5"/>
    </row>
    <row r="4" spans="1:37" s="69" customFormat="1" ht="13.5" customHeight="1" x14ac:dyDescent="0.15">
      <c r="B4" s="287"/>
      <c r="C4" s="70" t="s">
        <v>17</v>
      </c>
      <c r="D4" s="85" t="s">
        <v>542</v>
      </c>
      <c r="E4" s="90" t="s">
        <v>124</v>
      </c>
      <c r="F4" s="235" t="s">
        <v>270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2"/>
      <c r="AK4" s="5"/>
    </row>
    <row r="5" spans="1:37" s="43" customFormat="1" ht="11.25" customHeight="1" x14ac:dyDescent="0.15">
      <c r="B5" s="287"/>
      <c r="C5" s="328" t="s">
        <v>322</v>
      </c>
      <c r="D5" s="328" t="s">
        <v>133</v>
      </c>
      <c r="E5" s="241" t="s">
        <v>23</v>
      </c>
      <c r="F5" s="263" t="s">
        <v>271</v>
      </c>
      <c r="G5" s="263" t="s">
        <v>415</v>
      </c>
      <c r="H5" s="263" t="s">
        <v>416</v>
      </c>
      <c r="I5" s="263" t="s">
        <v>281</v>
      </c>
      <c r="J5" s="263" t="s">
        <v>417</v>
      </c>
      <c r="K5" s="289" t="s">
        <v>418</v>
      </c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124"/>
    </row>
    <row r="6" spans="1:37" s="43" customFormat="1" ht="22.5" x14ac:dyDescent="0.15">
      <c r="B6" s="232"/>
      <c r="C6" s="329"/>
      <c r="D6" s="329"/>
      <c r="E6" s="242"/>
      <c r="F6" s="262"/>
      <c r="G6" s="262"/>
      <c r="H6" s="262"/>
      <c r="I6" s="262"/>
      <c r="J6" s="262"/>
      <c r="K6" s="104" t="s">
        <v>393</v>
      </c>
      <c r="L6" s="104" t="s">
        <v>419</v>
      </c>
      <c r="M6" s="104" t="s">
        <v>420</v>
      </c>
      <c r="N6" s="104" t="s">
        <v>421</v>
      </c>
      <c r="O6" s="104" t="s">
        <v>400</v>
      </c>
      <c r="P6" s="104" t="s">
        <v>422</v>
      </c>
      <c r="Q6" s="104" t="s">
        <v>423</v>
      </c>
      <c r="R6" s="104" t="s">
        <v>424</v>
      </c>
      <c r="S6" s="104" t="s">
        <v>425</v>
      </c>
      <c r="T6" s="104" t="s">
        <v>426</v>
      </c>
      <c r="U6" s="104" t="s">
        <v>427</v>
      </c>
      <c r="V6" s="104" t="s">
        <v>428</v>
      </c>
      <c r="W6" s="104" t="s">
        <v>429</v>
      </c>
      <c r="X6" s="104" t="s">
        <v>430</v>
      </c>
      <c r="Y6" s="104" t="s">
        <v>431</v>
      </c>
      <c r="Z6" s="104" t="s">
        <v>432</v>
      </c>
      <c r="AA6" s="104" t="s">
        <v>433</v>
      </c>
      <c r="AB6" s="104" t="s">
        <v>434</v>
      </c>
      <c r="AC6" s="104" t="s">
        <v>435</v>
      </c>
      <c r="AD6" s="104" t="s">
        <v>436</v>
      </c>
      <c r="AE6" s="104" t="s">
        <v>437</v>
      </c>
      <c r="AF6" s="104" t="s">
        <v>438</v>
      </c>
      <c r="AG6" s="104" t="s">
        <v>439</v>
      </c>
      <c r="AH6" s="104" t="s">
        <v>440</v>
      </c>
      <c r="AI6" s="104" t="s">
        <v>441</v>
      </c>
      <c r="AJ6" s="124"/>
    </row>
    <row r="7" spans="1:37" s="43" customFormat="1" x14ac:dyDescent="0.15">
      <c r="B7" s="232"/>
      <c r="C7" s="44" t="s">
        <v>110</v>
      </c>
      <c r="D7" s="110" t="s">
        <v>272</v>
      </c>
      <c r="E7" s="242"/>
      <c r="F7" s="244" t="s">
        <v>272</v>
      </c>
      <c r="G7" s="244" t="s">
        <v>297</v>
      </c>
      <c r="H7" s="244" t="s">
        <v>274</v>
      </c>
      <c r="I7" s="316" t="s">
        <v>298</v>
      </c>
      <c r="J7" s="316" t="s">
        <v>273</v>
      </c>
      <c r="K7" s="279" t="s">
        <v>197</v>
      </c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124"/>
    </row>
    <row r="8" spans="1:37" s="43" customFormat="1" ht="34.5" thickBot="1" x14ac:dyDescent="0.2">
      <c r="B8" s="233"/>
      <c r="C8" s="86" t="s">
        <v>31</v>
      </c>
      <c r="D8" s="86" t="s">
        <v>31</v>
      </c>
      <c r="E8" s="243"/>
      <c r="F8" s="245"/>
      <c r="G8" s="245"/>
      <c r="H8" s="245"/>
      <c r="I8" s="317"/>
      <c r="J8" s="317"/>
      <c r="K8" s="73" t="s">
        <v>401</v>
      </c>
      <c r="L8" s="73" t="s">
        <v>442</v>
      </c>
      <c r="M8" s="73" t="s">
        <v>443</v>
      </c>
      <c r="N8" s="73" t="s">
        <v>444</v>
      </c>
      <c r="O8" s="73" t="s">
        <v>408</v>
      </c>
      <c r="P8" s="73" t="s">
        <v>445</v>
      </c>
      <c r="Q8" s="73" t="s">
        <v>446</v>
      </c>
      <c r="R8" s="73" t="s">
        <v>447</v>
      </c>
      <c r="S8" s="73" t="s">
        <v>448</v>
      </c>
      <c r="T8" s="73" t="s">
        <v>449</v>
      </c>
      <c r="U8" s="73" t="s">
        <v>450</v>
      </c>
      <c r="V8" s="73" t="s">
        <v>451</v>
      </c>
      <c r="W8" s="73" t="s">
        <v>452</v>
      </c>
      <c r="X8" s="73" t="s">
        <v>453</v>
      </c>
      <c r="Y8" s="73" t="s">
        <v>454</v>
      </c>
      <c r="Z8" s="73" t="s">
        <v>455</v>
      </c>
      <c r="AA8" s="73" t="s">
        <v>456</v>
      </c>
      <c r="AB8" s="73" t="s">
        <v>457</v>
      </c>
      <c r="AC8" s="73" t="s">
        <v>458</v>
      </c>
      <c r="AD8" s="73" t="s">
        <v>459</v>
      </c>
      <c r="AE8" s="73" t="s">
        <v>460</v>
      </c>
      <c r="AF8" s="73" t="s">
        <v>461</v>
      </c>
      <c r="AG8" s="73" t="s">
        <v>462</v>
      </c>
      <c r="AH8" s="73" t="s">
        <v>463</v>
      </c>
      <c r="AI8" s="73" t="s">
        <v>464</v>
      </c>
      <c r="AJ8" s="124"/>
    </row>
    <row r="9" spans="1:37" s="32" customFormat="1" ht="23.25" thickTop="1" x14ac:dyDescent="0.15">
      <c r="B9" s="111">
        <f>B8+1</f>
        <v>1</v>
      </c>
      <c r="C9" s="177" t="s">
        <v>643</v>
      </c>
      <c r="D9" s="154" t="s">
        <v>586</v>
      </c>
      <c r="E9" s="115">
        <v>200</v>
      </c>
      <c r="F9" s="52" t="str">
        <f>D9</f>
        <v>001LN040100013100000000000000000</v>
      </c>
      <c r="G9" s="99" t="s">
        <v>100</v>
      </c>
      <c r="H9" s="99" t="s">
        <v>262</v>
      </c>
      <c r="I9" s="61" t="s">
        <v>315</v>
      </c>
      <c r="J9" s="107" t="s">
        <v>387</v>
      </c>
      <c r="K9" s="112" t="s">
        <v>200</v>
      </c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125"/>
    </row>
    <row r="10" spans="1:37" ht="22.5" x14ac:dyDescent="0.15">
      <c r="B10" s="113">
        <f>B9+1</f>
        <v>2</v>
      </c>
      <c r="C10" s="181" t="s">
        <v>643</v>
      </c>
      <c r="D10" s="154" t="s">
        <v>587</v>
      </c>
      <c r="E10" s="115">
        <v>200</v>
      </c>
      <c r="F10" s="129" t="str">
        <f>D10</f>
        <v>001LN040100008100000000000000000</v>
      </c>
      <c r="G10" s="126" t="s">
        <v>100</v>
      </c>
      <c r="H10" s="126" t="s">
        <v>227</v>
      </c>
      <c r="I10" s="114" t="s">
        <v>315</v>
      </c>
      <c r="J10" s="181">
        <v>1</v>
      </c>
      <c r="K10" s="118" t="s">
        <v>465</v>
      </c>
      <c r="L10" s="119" t="s">
        <v>538</v>
      </c>
      <c r="M10" s="117" t="s">
        <v>466</v>
      </c>
      <c r="N10" s="127" t="s">
        <v>467</v>
      </c>
      <c r="O10" s="126">
        <v>1.1000000000000001</v>
      </c>
      <c r="P10" s="121">
        <v>10000000</v>
      </c>
      <c r="Q10" s="118" t="s">
        <v>468</v>
      </c>
      <c r="R10" s="128">
        <v>20000000</v>
      </c>
      <c r="S10" s="116" t="s">
        <v>469</v>
      </c>
      <c r="T10" s="121">
        <v>6000000</v>
      </c>
      <c r="U10" s="118" t="s">
        <v>470</v>
      </c>
      <c r="V10" s="121">
        <v>13709</v>
      </c>
      <c r="W10" s="121">
        <v>4000000</v>
      </c>
      <c r="X10" s="126" t="s">
        <v>471</v>
      </c>
      <c r="Y10" s="126" t="s">
        <v>472</v>
      </c>
      <c r="Z10" s="121">
        <v>20572</v>
      </c>
      <c r="AA10" s="129">
        <v>120</v>
      </c>
      <c r="AB10" s="115">
        <v>108</v>
      </c>
      <c r="AC10" s="115" t="s">
        <v>473</v>
      </c>
      <c r="AD10" s="118" t="s">
        <v>474</v>
      </c>
      <c r="AE10" s="184" t="s">
        <v>654</v>
      </c>
      <c r="AF10" s="184" t="s">
        <v>658</v>
      </c>
      <c r="AG10" s="126" t="s">
        <v>475</v>
      </c>
      <c r="AH10" s="144" t="s">
        <v>476</v>
      </c>
      <c r="AI10" s="144" t="s">
        <v>561</v>
      </c>
      <c r="AJ10" s="22"/>
    </row>
    <row r="11" spans="1:37" ht="13.5" x14ac:dyDescent="0.15">
      <c r="B11" s="345">
        <f>B10+1</f>
        <v>3</v>
      </c>
      <c r="C11" s="338" t="s">
        <v>643</v>
      </c>
      <c r="D11" s="350" t="s">
        <v>588</v>
      </c>
      <c r="E11" s="344">
        <v>200</v>
      </c>
      <c r="F11" s="351" t="str">
        <f>D11</f>
        <v>001LN040100014200000000000000000</v>
      </c>
      <c r="G11" s="352" t="s">
        <v>100</v>
      </c>
      <c r="H11" s="352" t="s">
        <v>227</v>
      </c>
      <c r="I11" s="338" t="s">
        <v>315</v>
      </c>
      <c r="J11" s="344">
        <v>2</v>
      </c>
      <c r="K11" s="118" t="s">
        <v>465</v>
      </c>
      <c r="L11" s="190" t="s">
        <v>668</v>
      </c>
      <c r="M11" s="117" t="s">
        <v>466</v>
      </c>
      <c r="N11" s="127" t="s">
        <v>467</v>
      </c>
      <c r="O11" s="126">
        <v>1.1000000000000001</v>
      </c>
      <c r="P11" s="121">
        <v>10000000</v>
      </c>
      <c r="Q11" s="118" t="s">
        <v>468</v>
      </c>
      <c r="R11" s="128">
        <v>20000000</v>
      </c>
      <c r="S11" s="116" t="s">
        <v>469</v>
      </c>
      <c r="T11" s="121">
        <v>6000000</v>
      </c>
      <c r="U11" s="118" t="s">
        <v>470</v>
      </c>
      <c r="V11" s="121">
        <v>13709</v>
      </c>
      <c r="W11" s="121">
        <v>4000000</v>
      </c>
      <c r="X11" s="126" t="s">
        <v>471</v>
      </c>
      <c r="Y11" s="126" t="s">
        <v>472</v>
      </c>
      <c r="Z11" s="121">
        <v>20572</v>
      </c>
      <c r="AA11" s="129">
        <v>120</v>
      </c>
      <c r="AB11" s="115">
        <v>108</v>
      </c>
      <c r="AC11" s="115" t="s">
        <v>473</v>
      </c>
      <c r="AD11" s="118" t="s">
        <v>474</v>
      </c>
      <c r="AE11" s="184" t="s">
        <v>655</v>
      </c>
      <c r="AF11" s="184" t="s">
        <v>658</v>
      </c>
      <c r="AG11" s="126" t="s">
        <v>475</v>
      </c>
      <c r="AH11" s="126" t="s">
        <v>476</v>
      </c>
      <c r="AI11" s="144" t="s">
        <v>561</v>
      </c>
      <c r="AJ11" s="22"/>
    </row>
    <row r="12" spans="1:37" ht="13.5" x14ac:dyDescent="0.15">
      <c r="B12" s="345"/>
      <c r="C12" s="338"/>
      <c r="D12" s="344"/>
      <c r="E12" s="344"/>
      <c r="F12" s="351"/>
      <c r="G12" s="351"/>
      <c r="H12" s="351"/>
      <c r="I12" s="338"/>
      <c r="J12" s="344"/>
      <c r="K12" s="107" t="s">
        <v>477</v>
      </c>
      <c r="L12" s="190" t="s">
        <v>669</v>
      </c>
      <c r="M12" s="117" t="s">
        <v>466</v>
      </c>
      <c r="N12" s="127" t="s">
        <v>467</v>
      </c>
      <c r="O12" s="126">
        <v>1.1000000000000001</v>
      </c>
      <c r="P12" s="121">
        <v>10000000</v>
      </c>
      <c r="Q12" s="118" t="s">
        <v>468</v>
      </c>
      <c r="R12" s="121">
        <v>80000000</v>
      </c>
      <c r="S12" s="114" t="s">
        <v>478</v>
      </c>
      <c r="T12" s="121">
        <v>6000000</v>
      </c>
      <c r="U12" s="118" t="s">
        <v>470</v>
      </c>
      <c r="V12" s="121">
        <v>13709</v>
      </c>
      <c r="W12" s="121">
        <v>4000000</v>
      </c>
      <c r="X12" s="126" t="s">
        <v>471</v>
      </c>
      <c r="Y12" s="126" t="s">
        <v>472</v>
      </c>
      <c r="Z12" s="121">
        <v>20572</v>
      </c>
      <c r="AA12" s="129">
        <v>120</v>
      </c>
      <c r="AB12" s="115">
        <v>108</v>
      </c>
      <c r="AC12" s="115" t="s">
        <v>473</v>
      </c>
      <c r="AD12" s="118" t="s">
        <v>474</v>
      </c>
      <c r="AE12" s="184" t="s">
        <v>656</v>
      </c>
      <c r="AF12" s="184" t="s">
        <v>657</v>
      </c>
      <c r="AG12" s="126" t="s">
        <v>475</v>
      </c>
      <c r="AH12" s="126" t="s">
        <v>476</v>
      </c>
      <c r="AI12" s="144" t="s">
        <v>561</v>
      </c>
      <c r="AJ12" s="22"/>
    </row>
  </sheetData>
  <mergeCells count="28">
    <mergeCell ref="B3:B8"/>
    <mergeCell ref="C3:D3"/>
    <mergeCell ref="E3:AI3"/>
    <mergeCell ref="F4:AI4"/>
    <mergeCell ref="C5:C6"/>
    <mergeCell ref="D5:D6"/>
    <mergeCell ref="E5:E8"/>
    <mergeCell ref="F5:F6"/>
    <mergeCell ref="G5:G6"/>
    <mergeCell ref="H5:H6"/>
    <mergeCell ref="I5:I6"/>
    <mergeCell ref="J5:J6"/>
    <mergeCell ref="K5:AI5"/>
    <mergeCell ref="F7:F8"/>
    <mergeCell ref="G7:G8"/>
    <mergeCell ref="H7:H8"/>
    <mergeCell ref="I7:I8"/>
    <mergeCell ref="J7:J8"/>
    <mergeCell ref="K7:AI7"/>
    <mergeCell ref="G11:G12"/>
    <mergeCell ref="H11:H12"/>
    <mergeCell ref="I11:I12"/>
    <mergeCell ref="J11:J12"/>
    <mergeCell ref="B11:B12"/>
    <mergeCell ref="C11:C12"/>
    <mergeCell ref="D11:D12"/>
    <mergeCell ref="E11:E12"/>
    <mergeCell ref="F11:F12"/>
  </mergeCells>
  <phoneticPr fontId="2"/>
  <pageMargins left="0.7" right="0.7" top="0.75" bottom="0.75" header="0.3" footer="0.3"/>
  <pageSetup paperSize="8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9"/>
  <sheetViews>
    <sheetView showGridLines="0" view="pageBreakPreview" zoomScaleNormal="85" zoomScaleSheetLayoutView="100" workbookViewId="0"/>
  </sheetViews>
  <sheetFormatPr defaultRowHeight="13.5" x14ac:dyDescent="0.15"/>
  <cols>
    <col min="2" max="2" width="2.25" bestFit="1" customWidth="1"/>
    <col min="3" max="3" width="18.625" customWidth="1"/>
    <col min="4" max="4" width="9.125" bestFit="1" customWidth="1"/>
    <col min="5" max="5" width="35" customWidth="1"/>
    <col min="6" max="6" width="8.625" bestFit="1" customWidth="1"/>
    <col min="7" max="7" width="9.625" bestFit="1" customWidth="1"/>
    <col min="8" max="9" width="15" customWidth="1"/>
  </cols>
  <sheetData>
    <row r="1" spans="1:12" ht="18.75" x14ac:dyDescent="0.15">
      <c r="A1" s="4" t="s">
        <v>479</v>
      </c>
    </row>
    <row r="3" spans="1:12" x14ac:dyDescent="0.15">
      <c r="A3" s="5"/>
      <c r="B3" s="287"/>
      <c r="C3" s="102" t="s">
        <v>10</v>
      </c>
      <c r="D3" s="324" t="s">
        <v>12</v>
      </c>
      <c r="E3" s="324"/>
      <c r="F3" s="324"/>
      <c r="G3" s="324"/>
      <c r="H3" s="324"/>
      <c r="I3" s="324"/>
      <c r="J3" s="353" t="s">
        <v>14</v>
      </c>
      <c r="K3" s="354"/>
      <c r="L3" s="355"/>
    </row>
    <row r="4" spans="1:12" x14ac:dyDescent="0.15">
      <c r="A4" s="5"/>
      <c r="B4" s="287"/>
      <c r="C4" s="70" t="s">
        <v>57</v>
      </c>
      <c r="D4" s="173" t="s">
        <v>56</v>
      </c>
      <c r="E4" s="173" t="s">
        <v>57</v>
      </c>
      <c r="F4" s="324" t="s">
        <v>68</v>
      </c>
      <c r="G4" s="324"/>
      <c r="H4" s="324"/>
      <c r="I4" s="324"/>
      <c r="J4" s="356"/>
      <c r="K4" s="357"/>
      <c r="L4" s="358"/>
    </row>
    <row r="5" spans="1:12" ht="22.5" x14ac:dyDescent="0.15">
      <c r="A5" s="5"/>
      <c r="B5" s="287"/>
      <c r="C5" s="70" t="s">
        <v>480</v>
      </c>
      <c r="D5" s="71" t="s">
        <v>130</v>
      </c>
      <c r="E5" s="46" t="s">
        <v>107</v>
      </c>
      <c r="F5" s="71" t="s">
        <v>481</v>
      </c>
      <c r="G5" s="71" t="s">
        <v>108</v>
      </c>
      <c r="H5" s="71" t="s">
        <v>482</v>
      </c>
      <c r="I5" s="71" t="s">
        <v>619</v>
      </c>
      <c r="J5" s="356"/>
      <c r="K5" s="357"/>
      <c r="L5" s="358"/>
    </row>
    <row r="6" spans="1:12" x14ac:dyDescent="0.15">
      <c r="A6" s="5"/>
      <c r="B6" s="232"/>
      <c r="C6" s="44" t="s">
        <v>483</v>
      </c>
      <c r="D6" s="244" t="s">
        <v>484</v>
      </c>
      <c r="E6" s="244" t="s">
        <v>485</v>
      </c>
      <c r="F6" s="244" t="s">
        <v>486</v>
      </c>
      <c r="G6" s="244" t="s">
        <v>487</v>
      </c>
      <c r="H6" s="244" t="s">
        <v>488</v>
      </c>
      <c r="I6" s="244" t="s">
        <v>594</v>
      </c>
      <c r="J6" s="356"/>
      <c r="K6" s="357"/>
      <c r="L6" s="358"/>
    </row>
    <row r="7" spans="1:12" ht="14.25" thickBot="1" x14ac:dyDescent="0.2">
      <c r="A7" s="5"/>
      <c r="B7" s="233"/>
      <c r="C7" s="86" t="s">
        <v>31</v>
      </c>
      <c r="D7" s="245"/>
      <c r="E7" s="245"/>
      <c r="F7" s="245"/>
      <c r="G7" s="245"/>
      <c r="H7" s="245"/>
      <c r="I7" s="245"/>
      <c r="J7" s="359"/>
      <c r="K7" s="360"/>
      <c r="L7" s="361"/>
    </row>
    <row r="8" spans="1:12" ht="34.5" thickTop="1" x14ac:dyDescent="0.15">
      <c r="A8" s="32"/>
      <c r="B8" s="130">
        <v>1</v>
      </c>
      <c r="C8" s="61" t="s">
        <v>645</v>
      </c>
      <c r="D8" s="181">
        <v>401</v>
      </c>
      <c r="E8" s="61" t="s">
        <v>591</v>
      </c>
      <c r="F8" s="61" t="s">
        <v>489</v>
      </c>
      <c r="G8" s="60" t="s">
        <v>490</v>
      </c>
      <c r="H8" s="181" t="s">
        <v>491</v>
      </c>
      <c r="I8" s="181" t="s">
        <v>209</v>
      </c>
      <c r="J8" s="238" t="s">
        <v>492</v>
      </c>
      <c r="K8" s="239"/>
      <c r="L8" s="240"/>
    </row>
    <row r="9" spans="1:12" ht="33.75" x14ac:dyDescent="0.15">
      <c r="A9" s="32"/>
      <c r="B9" s="130">
        <v>2</v>
      </c>
      <c r="C9" s="61" t="s">
        <v>646</v>
      </c>
      <c r="D9" s="181">
        <v>401</v>
      </c>
      <c r="E9" s="61" t="s">
        <v>592</v>
      </c>
      <c r="F9" s="61" t="s">
        <v>489</v>
      </c>
      <c r="G9" s="60" t="s">
        <v>490</v>
      </c>
      <c r="H9" s="181" t="s">
        <v>493</v>
      </c>
      <c r="I9" s="181" t="s">
        <v>209</v>
      </c>
      <c r="J9" s="238" t="s">
        <v>499</v>
      </c>
      <c r="K9" s="239"/>
      <c r="L9" s="240"/>
    </row>
  </sheetData>
  <mergeCells count="12">
    <mergeCell ref="J8:L8"/>
    <mergeCell ref="J9:L9"/>
    <mergeCell ref="B3:B7"/>
    <mergeCell ref="J3:L7"/>
    <mergeCell ref="D6:D7"/>
    <mergeCell ref="E6:E7"/>
    <mergeCell ref="F6:F7"/>
    <mergeCell ref="G6:G7"/>
    <mergeCell ref="H6:H7"/>
    <mergeCell ref="I6:I7"/>
    <mergeCell ref="F4:I4"/>
    <mergeCell ref="D3:I3"/>
  </mergeCells>
  <phoneticPr fontId="2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9"/>
  <sheetViews>
    <sheetView view="pageBreakPreview" zoomScaleNormal="100" zoomScaleSheetLayoutView="100" workbookViewId="0"/>
  </sheetViews>
  <sheetFormatPr defaultRowHeight="11.25" x14ac:dyDescent="0.15"/>
  <cols>
    <col min="1" max="1" width="3" style="5" customWidth="1"/>
    <col min="2" max="2" width="4.375" style="5" customWidth="1"/>
    <col min="3" max="3" width="11.75" style="5" customWidth="1"/>
    <col min="4" max="4" width="13.75" style="5" bestFit="1" customWidth="1"/>
    <col min="5" max="5" width="13.125" style="5" bestFit="1" customWidth="1"/>
    <col min="6" max="9" width="11.75" style="5" customWidth="1"/>
    <col min="10" max="10" width="42.875" style="5" customWidth="1"/>
    <col min="11" max="11" width="42.125" style="5" customWidth="1"/>
    <col min="12" max="16384" width="9" style="5"/>
  </cols>
  <sheetData>
    <row r="1" spans="1:12" ht="18.75" x14ac:dyDescent="0.15">
      <c r="A1" s="4" t="s">
        <v>4</v>
      </c>
      <c r="L1" s="6"/>
    </row>
    <row r="3" spans="1:12" ht="11.25" customHeight="1" x14ac:dyDescent="0.15">
      <c r="A3" s="5" t="s">
        <v>636</v>
      </c>
    </row>
    <row r="4" spans="1:12" s="7" customFormat="1" x14ac:dyDescent="0.15">
      <c r="A4" s="5" t="s">
        <v>5</v>
      </c>
    </row>
    <row r="6" spans="1:12" x14ac:dyDescent="0.15">
      <c r="A6" s="8" t="s">
        <v>6</v>
      </c>
    </row>
    <row r="7" spans="1:12" x14ac:dyDescent="0.15">
      <c r="A7" s="8"/>
    </row>
    <row r="8" spans="1:12" x14ac:dyDescent="0.15">
      <c r="B8" s="5" t="s">
        <v>634</v>
      </c>
    </row>
    <row r="10" spans="1:12" x14ac:dyDescent="0.15">
      <c r="B10" s="5" t="s">
        <v>627</v>
      </c>
    </row>
    <row r="14" spans="1:12" x14ac:dyDescent="0.15">
      <c r="B14" s="204" t="s">
        <v>7</v>
      </c>
      <c r="C14" s="204"/>
      <c r="D14" s="204"/>
      <c r="E14" s="204"/>
      <c r="F14" s="204"/>
      <c r="G14" s="204"/>
      <c r="H14" s="204"/>
      <c r="I14" s="204"/>
      <c r="J14" s="204"/>
      <c r="K14" s="204"/>
    </row>
    <row r="16" spans="1:12" x14ac:dyDescent="0.15">
      <c r="B16" s="5" t="s">
        <v>8</v>
      </c>
    </row>
    <row r="17" spans="2:11" x14ac:dyDescent="0.15">
      <c r="B17" s="5" t="s">
        <v>9</v>
      </c>
    </row>
    <row r="19" spans="2:11" ht="13.5" customHeight="1" x14ac:dyDescent="0.15">
      <c r="B19" s="205"/>
      <c r="C19" s="208" t="s">
        <v>11</v>
      </c>
      <c r="D19" s="209"/>
      <c r="E19" s="209"/>
      <c r="F19" s="209"/>
      <c r="G19" s="210"/>
      <c r="H19" s="9" t="s">
        <v>13</v>
      </c>
      <c r="I19" s="10"/>
      <c r="J19" s="211" t="s">
        <v>14</v>
      </c>
    </row>
    <row r="20" spans="2:11" s="13" customFormat="1" x14ac:dyDescent="0.15">
      <c r="B20" s="206"/>
      <c r="C20" s="214" t="s">
        <v>15</v>
      </c>
      <c r="D20" s="215"/>
      <c r="E20" s="215"/>
      <c r="F20" s="215"/>
      <c r="G20" s="216"/>
      <c r="H20" s="11" t="s">
        <v>16</v>
      </c>
      <c r="I20" s="12" t="s">
        <v>18</v>
      </c>
      <c r="J20" s="212"/>
      <c r="K20" s="5"/>
    </row>
    <row r="21" spans="2:11" s="13" customFormat="1" x14ac:dyDescent="0.15">
      <c r="B21" s="206"/>
      <c r="C21" s="14" t="s">
        <v>19</v>
      </c>
      <c r="D21" s="14" t="s">
        <v>20</v>
      </c>
      <c r="E21" s="14" t="s">
        <v>553</v>
      </c>
      <c r="F21" s="14" t="s">
        <v>21</v>
      </c>
      <c r="G21" s="14" t="s">
        <v>22</v>
      </c>
      <c r="H21" s="217" t="s">
        <v>24</v>
      </c>
      <c r="I21" s="12" t="s">
        <v>25</v>
      </c>
      <c r="J21" s="212"/>
      <c r="K21" s="5"/>
    </row>
    <row r="22" spans="2:11" s="13" customFormat="1" ht="13.5" customHeight="1" x14ac:dyDescent="0.15">
      <c r="B22" s="206"/>
      <c r="C22" s="15" t="s">
        <v>26</v>
      </c>
      <c r="D22" s="15" t="s">
        <v>27</v>
      </c>
      <c r="E22" s="15" t="s">
        <v>28</v>
      </c>
      <c r="F22" s="15" t="s">
        <v>29</v>
      </c>
      <c r="G22" s="15" t="s">
        <v>635</v>
      </c>
      <c r="H22" s="218"/>
      <c r="I22" s="220" t="s">
        <v>30</v>
      </c>
      <c r="J22" s="212"/>
      <c r="K22" s="5"/>
    </row>
    <row r="23" spans="2:11" s="13" customFormat="1" ht="14.25" customHeight="1" thickBot="1" x14ac:dyDescent="0.2">
      <c r="B23" s="207"/>
      <c r="C23" s="16" t="s">
        <v>31</v>
      </c>
      <c r="D23" s="16" t="s">
        <v>31</v>
      </c>
      <c r="E23" s="16" t="s">
        <v>31</v>
      </c>
      <c r="F23" s="16" t="s">
        <v>32</v>
      </c>
      <c r="G23" s="16" t="s">
        <v>32</v>
      </c>
      <c r="H23" s="219"/>
      <c r="I23" s="221"/>
      <c r="J23" s="213"/>
      <c r="K23" s="5"/>
    </row>
    <row r="24" spans="2:11" ht="90.75" thickTop="1" x14ac:dyDescent="0.15">
      <c r="B24" s="17">
        <v>1</v>
      </c>
      <c r="C24" s="18" t="s">
        <v>33</v>
      </c>
      <c r="D24" s="19" t="s">
        <v>34</v>
      </c>
      <c r="E24" s="20" t="s">
        <v>35</v>
      </c>
      <c r="F24" s="20" t="s">
        <v>35</v>
      </c>
      <c r="G24" s="20" t="s">
        <v>35</v>
      </c>
      <c r="H24" s="18">
        <v>302</v>
      </c>
      <c r="I24" s="31" t="s">
        <v>637</v>
      </c>
      <c r="J24" s="21" t="s">
        <v>628</v>
      </c>
      <c r="K24" s="22"/>
    </row>
    <row r="25" spans="2:11" x14ac:dyDescent="0.15">
      <c r="B25" s="195" t="s">
        <v>36</v>
      </c>
      <c r="C25" s="195"/>
      <c r="D25" s="195"/>
      <c r="E25" s="195"/>
      <c r="F25" s="195"/>
      <c r="G25" s="195"/>
      <c r="H25" s="195"/>
      <c r="I25" s="195"/>
      <c r="J25" s="195"/>
      <c r="K25" s="196"/>
    </row>
    <row r="28" spans="2:11" x14ac:dyDescent="0.15">
      <c r="B28" s="197" t="s">
        <v>37</v>
      </c>
      <c r="C28" s="197"/>
      <c r="D28" s="197"/>
      <c r="E28" s="197"/>
      <c r="F28" s="197"/>
      <c r="G28" s="197"/>
      <c r="H28" s="197"/>
      <c r="I28" s="197"/>
      <c r="J28" s="197"/>
      <c r="K28" s="196"/>
    </row>
    <row r="29" spans="2:11" x14ac:dyDescent="0.15">
      <c r="B29" s="23" t="s">
        <v>38</v>
      </c>
      <c r="C29" s="198" t="s">
        <v>39</v>
      </c>
      <c r="D29" s="199"/>
      <c r="E29" s="199"/>
      <c r="F29" s="199"/>
      <c r="G29" s="199"/>
      <c r="H29" s="199"/>
      <c r="I29" s="199"/>
      <c r="J29" s="200"/>
      <c r="K29" s="22"/>
    </row>
    <row r="30" spans="2:11" x14ac:dyDescent="0.15">
      <c r="B30" s="24" t="s">
        <v>40</v>
      </c>
      <c r="C30" s="201" t="s">
        <v>41</v>
      </c>
      <c r="D30" s="202"/>
      <c r="E30" s="202"/>
      <c r="F30" s="202"/>
      <c r="G30" s="202"/>
      <c r="H30" s="202"/>
      <c r="I30" s="202"/>
      <c r="J30" s="203"/>
    </row>
    <row r="31" spans="2:11" x14ac:dyDescent="0.15">
      <c r="B31" s="24" t="s">
        <v>42</v>
      </c>
      <c r="C31" s="201" t="s">
        <v>43</v>
      </c>
      <c r="D31" s="202"/>
      <c r="E31" s="202"/>
      <c r="F31" s="202"/>
      <c r="G31" s="202"/>
      <c r="H31" s="202"/>
      <c r="I31" s="202"/>
      <c r="J31" s="203"/>
    </row>
    <row r="32" spans="2:11" x14ac:dyDescent="0.15">
      <c r="B32" s="24" t="s">
        <v>44</v>
      </c>
      <c r="C32" s="201" t="s">
        <v>45</v>
      </c>
      <c r="D32" s="202"/>
      <c r="E32" s="202"/>
      <c r="F32" s="202"/>
      <c r="G32" s="202"/>
      <c r="H32" s="202"/>
      <c r="I32" s="202"/>
      <c r="J32" s="203"/>
    </row>
    <row r="33" spans="1:10" ht="11.25" customHeight="1" x14ac:dyDescent="0.15">
      <c r="B33" s="24" t="s">
        <v>46</v>
      </c>
      <c r="C33" s="192" t="s">
        <v>47</v>
      </c>
      <c r="D33" s="193"/>
      <c r="E33" s="193"/>
      <c r="F33" s="193"/>
      <c r="G33" s="193"/>
      <c r="H33" s="193"/>
      <c r="I33" s="193"/>
      <c r="J33" s="194"/>
    </row>
    <row r="34" spans="1:10" ht="73.5" customHeight="1" x14ac:dyDescent="0.15">
      <c r="B34" s="24" t="s">
        <v>48</v>
      </c>
      <c r="C34" s="192" t="s">
        <v>625</v>
      </c>
      <c r="D34" s="193"/>
      <c r="E34" s="193"/>
      <c r="F34" s="193"/>
      <c r="G34" s="193"/>
      <c r="H34" s="193"/>
      <c r="I34" s="193"/>
      <c r="J34" s="194"/>
    </row>
    <row r="35" spans="1:10" x14ac:dyDescent="0.15">
      <c r="B35" s="24" t="s">
        <v>49</v>
      </c>
      <c r="C35" s="25" t="s">
        <v>50</v>
      </c>
      <c r="D35" s="25"/>
      <c r="E35" s="26"/>
      <c r="F35" s="27"/>
      <c r="G35" s="27"/>
      <c r="H35" s="27"/>
      <c r="I35" s="27"/>
      <c r="J35" s="28"/>
    </row>
    <row r="37" spans="1:10" x14ac:dyDescent="0.15">
      <c r="A37" s="8" t="s">
        <v>51</v>
      </c>
    </row>
    <row r="39" spans="1:10" x14ac:dyDescent="0.15">
      <c r="B39" s="5" t="s">
        <v>52</v>
      </c>
    </row>
  </sheetData>
  <mergeCells count="15">
    <mergeCell ref="B14:K14"/>
    <mergeCell ref="B19:B23"/>
    <mergeCell ref="C19:G19"/>
    <mergeCell ref="J19:J23"/>
    <mergeCell ref="C20:G20"/>
    <mergeCell ref="H21:H23"/>
    <mergeCell ref="I22:I23"/>
    <mergeCell ref="C33:J33"/>
    <mergeCell ref="C34:J34"/>
    <mergeCell ref="B25:K25"/>
    <mergeCell ref="B28:K28"/>
    <mergeCell ref="C29:J29"/>
    <mergeCell ref="C30:J30"/>
    <mergeCell ref="C31:J31"/>
    <mergeCell ref="C32:J32"/>
  </mergeCells>
  <phoneticPr fontId="2"/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22"/>
  <sheetViews>
    <sheetView view="pageBreakPreview" zoomScaleNormal="100" zoomScaleSheetLayoutView="100" workbookViewId="0">
      <selection activeCell="C39" sqref="C39"/>
    </sheetView>
  </sheetViews>
  <sheetFormatPr defaultRowHeight="11.25" x14ac:dyDescent="0.15"/>
  <cols>
    <col min="1" max="1" width="3" style="5" customWidth="1"/>
    <col min="2" max="2" width="4.375" style="5" customWidth="1"/>
    <col min="3" max="3" width="11.75" style="5" customWidth="1"/>
    <col min="4" max="4" width="13.75" style="5" customWidth="1"/>
    <col min="5" max="5" width="13.125" style="5" customWidth="1"/>
    <col min="6" max="8" width="11.75" style="5" customWidth="1"/>
    <col min="9" max="9" width="39.625" style="5" customWidth="1"/>
    <col min="10" max="10" width="44.125" style="5" customWidth="1"/>
    <col min="11" max="16384" width="9" style="5"/>
  </cols>
  <sheetData>
    <row r="1" spans="1:12" ht="18.75" x14ac:dyDescent="0.15">
      <c r="A1" s="4" t="s">
        <v>53</v>
      </c>
    </row>
    <row r="3" spans="1:12" ht="10.5" customHeight="1" x14ac:dyDescent="0.15">
      <c r="A3" s="7" t="s">
        <v>54</v>
      </c>
    </row>
    <row r="5" spans="1:12" ht="13.5" customHeight="1" x14ac:dyDescent="0.15">
      <c r="B5" s="205"/>
      <c r="C5" s="229" t="s">
        <v>572</v>
      </c>
      <c r="D5" s="229"/>
      <c r="E5" s="229"/>
      <c r="F5" s="229"/>
      <c r="G5" s="230"/>
      <c r="H5" s="222" t="s">
        <v>12</v>
      </c>
      <c r="I5" s="223"/>
      <c r="J5" s="211" t="s">
        <v>14</v>
      </c>
    </row>
    <row r="6" spans="1:12" s="13" customFormat="1" ht="13.5" customHeight="1" x14ac:dyDescent="0.15">
      <c r="B6" s="206"/>
      <c r="C6" s="214" t="s">
        <v>55</v>
      </c>
      <c r="D6" s="215"/>
      <c r="E6" s="215"/>
      <c r="F6" s="215"/>
      <c r="G6" s="216"/>
      <c r="H6" s="29" t="s">
        <v>56</v>
      </c>
      <c r="I6" s="30" t="s">
        <v>57</v>
      </c>
      <c r="J6" s="212"/>
      <c r="K6" s="5"/>
      <c r="L6" s="5"/>
    </row>
    <row r="7" spans="1:12" s="13" customFormat="1" x14ac:dyDescent="0.15">
      <c r="B7" s="206"/>
      <c r="C7" s="14" t="s">
        <v>58</v>
      </c>
      <c r="D7" s="14" t="s">
        <v>20</v>
      </c>
      <c r="E7" s="14" t="s">
        <v>59</v>
      </c>
      <c r="F7" s="14" t="s">
        <v>60</v>
      </c>
      <c r="G7" s="14" t="s">
        <v>22</v>
      </c>
      <c r="H7" s="224" t="s">
        <v>61</v>
      </c>
      <c r="I7" s="12" t="s">
        <v>25</v>
      </c>
      <c r="J7" s="212"/>
      <c r="K7" s="5"/>
      <c r="L7" s="5"/>
    </row>
    <row r="8" spans="1:12" s="13" customFormat="1" x14ac:dyDescent="0.15">
      <c r="B8" s="206"/>
      <c r="C8" s="15" t="s">
        <v>26</v>
      </c>
      <c r="D8" s="15" t="s">
        <v>27</v>
      </c>
      <c r="E8" s="15" t="s">
        <v>28</v>
      </c>
      <c r="F8" s="15" t="s">
        <v>29</v>
      </c>
      <c r="G8" s="15" t="s">
        <v>62</v>
      </c>
      <c r="H8" s="225"/>
      <c r="I8" s="227" t="s">
        <v>63</v>
      </c>
      <c r="J8" s="212"/>
      <c r="K8" s="5"/>
      <c r="L8" s="5"/>
    </row>
    <row r="9" spans="1:12" s="13" customFormat="1" ht="12" thickBot="1" x14ac:dyDescent="0.2">
      <c r="B9" s="207"/>
      <c r="C9" s="16" t="s">
        <v>31</v>
      </c>
      <c r="D9" s="16" t="s">
        <v>31</v>
      </c>
      <c r="E9" s="16" t="s">
        <v>31</v>
      </c>
      <c r="F9" s="16" t="s">
        <v>32</v>
      </c>
      <c r="G9" s="16" t="s">
        <v>32</v>
      </c>
      <c r="H9" s="226"/>
      <c r="I9" s="228"/>
      <c r="J9" s="213"/>
      <c r="K9" s="5"/>
      <c r="L9" s="5"/>
    </row>
    <row r="10" spans="1:12" ht="90.75" thickTop="1" x14ac:dyDescent="0.15">
      <c r="B10" s="17">
        <v>1</v>
      </c>
      <c r="C10" s="18" t="s">
        <v>33</v>
      </c>
      <c r="D10" s="19" t="s">
        <v>64</v>
      </c>
      <c r="E10" s="20" t="s">
        <v>35</v>
      </c>
      <c r="F10" s="20" t="s">
        <v>35</v>
      </c>
      <c r="G10" s="20" t="s">
        <v>35</v>
      </c>
      <c r="H10" s="18">
        <v>302</v>
      </c>
      <c r="I10" s="31" t="s">
        <v>555</v>
      </c>
      <c r="J10" s="21" t="s">
        <v>630</v>
      </c>
      <c r="K10" s="32"/>
    </row>
    <row r="12" spans="1:12" x14ac:dyDescent="0.15">
      <c r="A12" s="7" t="s">
        <v>65</v>
      </c>
    </row>
    <row r="14" spans="1:12" ht="13.5" customHeight="1" x14ac:dyDescent="0.15">
      <c r="B14" s="205"/>
      <c r="C14" s="209" t="s">
        <v>573</v>
      </c>
      <c r="D14" s="209"/>
      <c r="E14" s="209"/>
      <c r="F14" s="209"/>
      <c r="G14" s="210"/>
      <c r="H14" s="222" t="s">
        <v>12</v>
      </c>
      <c r="I14" s="223"/>
      <c r="J14" s="211" t="s">
        <v>14</v>
      </c>
    </row>
    <row r="15" spans="1:12" s="13" customFormat="1" x14ac:dyDescent="0.15">
      <c r="B15" s="206"/>
      <c r="C15" s="214" t="s">
        <v>55</v>
      </c>
      <c r="D15" s="215"/>
      <c r="E15" s="215"/>
      <c r="F15" s="215"/>
      <c r="G15" s="216"/>
      <c r="H15" s="29" t="s">
        <v>56</v>
      </c>
      <c r="I15" s="30" t="s">
        <v>57</v>
      </c>
      <c r="J15" s="212"/>
      <c r="K15" s="5"/>
      <c r="L15" s="5"/>
    </row>
    <row r="16" spans="1:12" s="13" customFormat="1" x14ac:dyDescent="0.15">
      <c r="B16" s="206"/>
      <c r="C16" s="14" t="s">
        <v>58</v>
      </c>
      <c r="D16" s="14" t="s">
        <v>20</v>
      </c>
      <c r="E16" s="14" t="s">
        <v>59</v>
      </c>
      <c r="F16" s="14" t="s">
        <v>60</v>
      </c>
      <c r="G16" s="14" t="s">
        <v>22</v>
      </c>
      <c r="H16" s="224" t="s">
        <v>61</v>
      </c>
      <c r="I16" s="12" t="s">
        <v>25</v>
      </c>
      <c r="J16" s="212"/>
      <c r="K16" s="5"/>
      <c r="L16" s="5"/>
    </row>
    <row r="17" spans="2:12" s="13" customFormat="1" x14ac:dyDescent="0.15">
      <c r="B17" s="206"/>
      <c r="C17" s="15" t="s">
        <v>26</v>
      </c>
      <c r="D17" s="15" t="s">
        <v>27</v>
      </c>
      <c r="E17" s="15" t="s">
        <v>28</v>
      </c>
      <c r="F17" s="15" t="s">
        <v>29</v>
      </c>
      <c r="G17" s="33" t="s">
        <v>62</v>
      </c>
      <c r="H17" s="225"/>
      <c r="I17" s="227" t="s">
        <v>63</v>
      </c>
      <c r="J17" s="212"/>
      <c r="K17" s="5"/>
      <c r="L17" s="5"/>
    </row>
    <row r="18" spans="2:12" s="13" customFormat="1" ht="12" thickBot="1" x14ac:dyDescent="0.2">
      <c r="B18" s="207"/>
      <c r="C18" s="16" t="s">
        <v>31</v>
      </c>
      <c r="D18" s="16" t="s">
        <v>31</v>
      </c>
      <c r="E18" s="16" t="s">
        <v>31</v>
      </c>
      <c r="F18" s="16" t="s">
        <v>32</v>
      </c>
      <c r="G18" s="16" t="s">
        <v>32</v>
      </c>
      <c r="H18" s="226"/>
      <c r="I18" s="228"/>
      <c r="J18" s="213"/>
      <c r="K18" s="5"/>
      <c r="L18" s="5"/>
    </row>
    <row r="19" spans="2:12" ht="90.75" thickTop="1" x14ac:dyDescent="0.15">
      <c r="B19" s="34">
        <v>1</v>
      </c>
      <c r="C19" s="35" t="s">
        <v>33</v>
      </c>
      <c r="D19" s="19" t="s">
        <v>66</v>
      </c>
      <c r="E19" s="20" t="s">
        <v>35</v>
      </c>
      <c r="F19" s="20" t="s">
        <v>35</v>
      </c>
      <c r="G19" s="20" t="s">
        <v>35</v>
      </c>
      <c r="H19" s="18">
        <v>302</v>
      </c>
      <c r="I19" s="36" t="s">
        <v>554</v>
      </c>
      <c r="J19" s="37" t="s">
        <v>629</v>
      </c>
      <c r="K19" s="32"/>
    </row>
    <row r="22" spans="2:12" ht="13.5" x14ac:dyDescent="0.15">
      <c r="I22" s="38"/>
    </row>
  </sheetData>
  <mergeCells count="14">
    <mergeCell ref="B5:B9"/>
    <mergeCell ref="C5:G5"/>
    <mergeCell ref="H5:I5"/>
    <mergeCell ref="J5:J9"/>
    <mergeCell ref="C6:G6"/>
    <mergeCell ref="H7:H9"/>
    <mergeCell ref="I8:I9"/>
    <mergeCell ref="B14:B18"/>
    <mergeCell ref="C14:G14"/>
    <mergeCell ref="H14:I14"/>
    <mergeCell ref="J14:J18"/>
    <mergeCell ref="C15:G15"/>
    <mergeCell ref="H16:H18"/>
    <mergeCell ref="I17:I18"/>
  </mergeCells>
  <phoneticPr fontId="2"/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21"/>
  <sheetViews>
    <sheetView view="pageBreakPreview" zoomScaleNormal="70" zoomScaleSheetLayoutView="100" workbookViewId="0"/>
  </sheetViews>
  <sheetFormatPr defaultRowHeight="11.25" x14ac:dyDescent="0.15"/>
  <cols>
    <col min="1" max="1" width="3" style="40" customWidth="1"/>
    <col min="2" max="2" width="4.375" style="40" customWidth="1"/>
    <col min="3" max="3" width="22.375" style="40" customWidth="1"/>
    <col min="4" max="4" width="15.125" style="40" customWidth="1"/>
    <col min="5" max="5" width="17.5" style="40" customWidth="1"/>
    <col min="6" max="6" width="16.375" style="40" customWidth="1"/>
    <col min="7" max="7" width="19.5" style="40" customWidth="1"/>
    <col min="8" max="8" width="11.75" style="40" customWidth="1"/>
    <col min="9" max="9" width="15.5" style="40" customWidth="1"/>
    <col min="10" max="10" width="15.375" style="40" customWidth="1"/>
    <col min="11" max="11" width="18.75" style="40" bestFit="1" customWidth="1"/>
    <col min="12" max="12" width="14.25" style="40" bestFit="1" customWidth="1"/>
    <col min="13" max="13" width="17.75" style="40" bestFit="1" customWidth="1"/>
    <col min="14" max="14" width="21" style="40" bestFit="1" customWidth="1"/>
    <col min="15" max="15" width="15.5" style="40" customWidth="1"/>
    <col min="16" max="16" width="50.75" style="40" customWidth="1"/>
    <col min="17" max="17" width="9" style="40" bestFit="1" customWidth="1"/>
    <col min="18" max="16384" width="9" style="40"/>
  </cols>
  <sheetData>
    <row r="1" spans="1:17" ht="18.75" x14ac:dyDescent="0.15">
      <c r="A1" s="39" t="s">
        <v>67</v>
      </c>
    </row>
    <row r="3" spans="1:17" x14ac:dyDescent="0.15">
      <c r="A3" s="40" t="s">
        <v>54</v>
      </c>
    </row>
    <row r="5" spans="1:17" x14ac:dyDescent="0.15">
      <c r="B5" s="231"/>
      <c r="C5" s="234" t="s">
        <v>10</v>
      </c>
      <c r="D5" s="234"/>
      <c r="E5" s="234"/>
      <c r="F5" s="234"/>
      <c r="G5" s="234"/>
      <c r="H5" s="235" t="s">
        <v>12</v>
      </c>
      <c r="I5" s="236"/>
      <c r="J5" s="236"/>
      <c r="K5" s="236"/>
      <c r="L5" s="236"/>
      <c r="M5" s="236"/>
      <c r="N5" s="236"/>
      <c r="O5" s="237"/>
      <c r="P5" s="257" t="s">
        <v>14</v>
      </c>
    </row>
    <row r="6" spans="1:17" x14ac:dyDescent="0.15">
      <c r="B6" s="231"/>
      <c r="C6" s="41" t="s">
        <v>57</v>
      </c>
      <c r="D6" s="255" t="s">
        <v>68</v>
      </c>
      <c r="E6" s="256"/>
      <c r="F6" s="256"/>
      <c r="G6" s="256"/>
      <c r="H6" s="42" t="s">
        <v>56</v>
      </c>
      <c r="I6" s="235" t="s">
        <v>68</v>
      </c>
      <c r="J6" s="236"/>
      <c r="K6" s="236"/>
      <c r="L6" s="236"/>
      <c r="M6" s="236"/>
      <c r="N6" s="236"/>
      <c r="O6" s="237"/>
      <c r="P6" s="258"/>
    </row>
    <row r="7" spans="1:17" s="43" customFormat="1" ht="11.25" customHeight="1" x14ac:dyDescent="0.15">
      <c r="B7" s="232"/>
      <c r="C7" s="44" t="s">
        <v>70</v>
      </c>
      <c r="D7" s="44" t="s">
        <v>72</v>
      </c>
      <c r="E7" s="45" t="s">
        <v>496</v>
      </c>
      <c r="F7" s="44" t="s">
        <v>59</v>
      </c>
      <c r="G7" s="44" t="s">
        <v>497</v>
      </c>
      <c r="H7" s="241" t="s">
        <v>61</v>
      </c>
      <c r="I7" s="46" t="s">
        <v>74</v>
      </c>
      <c r="J7" s="46" t="s">
        <v>75</v>
      </c>
      <c r="K7" s="46" t="s">
        <v>76</v>
      </c>
      <c r="L7" s="46" t="s">
        <v>73</v>
      </c>
      <c r="M7" s="46" t="s">
        <v>77</v>
      </c>
      <c r="N7" s="46" t="s">
        <v>78</v>
      </c>
      <c r="O7" s="46" t="s">
        <v>79</v>
      </c>
      <c r="P7" s="258"/>
      <c r="Q7" s="40"/>
    </row>
    <row r="8" spans="1:17" s="43" customFormat="1" x14ac:dyDescent="0.15">
      <c r="B8" s="232"/>
      <c r="C8" s="33" t="s">
        <v>80</v>
      </c>
      <c r="D8" s="33" t="s">
        <v>82</v>
      </c>
      <c r="E8" s="33" t="s">
        <v>83</v>
      </c>
      <c r="F8" s="33" t="s">
        <v>28</v>
      </c>
      <c r="G8" s="33" t="s">
        <v>84</v>
      </c>
      <c r="H8" s="242"/>
      <c r="I8" s="244" t="s">
        <v>85</v>
      </c>
      <c r="J8" s="244" t="s">
        <v>86</v>
      </c>
      <c r="K8" s="244" t="s">
        <v>87</v>
      </c>
      <c r="L8" s="244" t="s">
        <v>88</v>
      </c>
      <c r="M8" s="244" t="s">
        <v>89</v>
      </c>
      <c r="N8" s="244" t="s">
        <v>90</v>
      </c>
      <c r="O8" s="244" t="s">
        <v>62</v>
      </c>
      <c r="P8" s="258"/>
      <c r="Q8" s="40"/>
    </row>
    <row r="9" spans="1:17" s="43" customFormat="1" ht="12" thickBot="1" x14ac:dyDescent="0.2">
      <c r="B9" s="233"/>
      <c r="C9" s="47" t="s">
        <v>31</v>
      </c>
      <c r="D9" s="47" t="s">
        <v>31</v>
      </c>
      <c r="E9" s="47" t="s">
        <v>91</v>
      </c>
      <c r="F9" s="47" t="s">
        <v>92</v>
      </c>
      <c r="G9" s="47" t="s">
        <v>93</v>
      </c>
      <c r="H9" s="243"/>
      <c r="I9" s="245"/>
      <c r="J9" s="245"/>
      <c r="K9" s="245"/>
      <c r="L9" s="245"/>
      <c r="M9" s="245"/>
      <c r="N9" s="245"/>
      <c r="O9" s="245"/>
      <c r="P9" s="259"/>
      <c r="Q9" s="40"/>
    </row>
    <row r="10" spans="1:17" ht="34.5" thickTop="1" x14ac:dyDescent="0.15">
      <c r="B10" s="48">
        <v>1</v>
      </c>
      <c r="C10" s="177" t="s">
        <v>638</v>
      </c>
      <c r="D10" s="177" t="s">
        <v>94</v>
      </c>
      <c r="E10" s="177" t="s">
        <v>574</v>
      </c>
      <c r="F10" s="178" t="s">
        <v>95</v>
      </c>
      <c r="G10" s="178" t="s">
        <v>96</v>
      </c>
      <c r="H10" s="177">
        <v>200</v>
      </c>
      <c r="I10" s="177" t="s">
        <v>640</v>
      </c>
      <c r="J10" s="49" t="s">
        <v>98</v>
      </c>
      <c r="K10" s="49">
        <v>900</v>
      </c>
      <c r="L10" s="49" t="s">
        <v>99</v>
      </c>
      <c r="M10" s="49">
        <v>1</v>
      </c>
      <c r="N10" s="51" t="s">
        <v>495</v>
      </c>
      <c r="O10" s="51" t="s">
        <v>494</v>
      </c>
      <c r="P10" s="52"/>
    </row>
    <row r="11" spans="1:17" ht="33.75" x14ac:dyDescent="0.15">
      <c r="B11" s="53">
        <f>B10+1</f>
        <v>2</v>
      </c>
      <c r="C11" s="177" t="s">
        <v>639</v>
      </c>
      <c r="D11" s="181" t="s">
        <v>101</v>
      </c>
      <c r="E11" s="63" t="s">
        <v>102</v>
      </c>
      <c r="F11" s="63" t="s">
        <v>102</v>
      </c>
      <c r="G11" s="181" t="s">
        <v>103</v>
      </c>
      <c r="H11" s="181">
        <v>200</v>
      </c>
      <c r="I11" s="177" t="s">
        <v>641</v>
      </c>
      <c r="J11" s="49" t="s">
        <v>97</v>
      </c>
      <c r="K11" s="49">
        <v>900</v>
      </c>
      <c r="L11" s="49" t="s">
        <v>103</v>
      </c>
      <c r="M11" s="55" t="s">
        <v>104</v>
      </c>
      <c r="N11" s="55" t="s">
        <v>104</v>
      </c>
      <c r="O11" s="51" t="s">
        <v>494</v>
      </c>
      <c r="P11" s="56" t="s">
        <v>631</v>
      </c>
    </row>
    <row r="13" spans="1:17" x14ac:dyDescent="0.15">
      <c r="A13" s="40" t="s">
        <v>65</v>
      </c>
    </row>
    <row r="15" spans="1:17" ht="13.5" customHeight="1" x14ac:dyDescent="0.15">
      <c r="B15" s="231"/>
      <c r="C15" s="234" t="s">
        <v>10</v>
      </c>
      <c r="D15" s="234"/>
      <c r="E15" s="234"/>
      <c r="F15" s="234"/>
      <c r="G15" s="234"/>
      <c r="H15" s="235" t="s">
        <v>12</v>
      </c>
      <c r="I15" s="236"/>
      <c r="J15" s="236"/>
      <c r="K15" s="237"/>
      <c r="L15" s="246" t="s">
        <v>14</v>
      </c>
      <c r="M15" s="247"/>
      <c r="N15" s="248"/>
    </row>
    <row r="16" spans="1:17" ht="13.5" customHeight="1" x14ac:dyDescent="0.15">
      <c r="B16" s="231"/>
      <c r="C16" s="41" t="s">
        <v>57</v>
      </c>
      <c r="D16" s="255" t="s">
        <v>68</v>
      </c>
      <c r="E16" s="256"/>
      <c r="F16" s="256"/>
      <c r="G16" s="256"/>
      <c r="H16" s="42" t="s">
        <v>56</v>
      </c>
      <c r="I16" s="42" t="s">
        <v>57</v>
      </c>
      <c r="J16" s="235" t="s">
        <v>68</v>
      </c>
      <c r="K16" s="237"/>
      <c r="L16" s="249"/>
      <c r="M16" s="250"/>
      <c r="N16" s="251"/>
      <c r="P16" s="43"/>
      <c r="Q16" s="43"/>
    </row>
    <row r="17" spans="2:15" s="43" customFormat="1" ht="13.5" customHeight="1" x14ac:dyDescent="0.15">
      <c r="B17" s="232"/>
      <c r="C17" s="44" t="s">
        <v>69</v>
      </c>
      <c r="D17" s="44" t="s">
        <v>71</v>
      </c>
      <c r="E17" s="44" t="s">
        <v>105</v>
      </c>
      <c r="F17" s="44" t="s">
        <v>106</v>
      </c>
      <c r="G17" s="44" t="s">
        <v>73</v>
      </c>
      <c r="H17" s="241" t="s">
        <v>61</v>
      </c>
      <c r="I17" s="46" t="s">
        <v>107</v>
      </c>
      <c r="J17" s="46" t="s">
        <v>108</v>
      </c>
      <c r="K17" s="46" t="s">
        <v>109</v>
      </c>
      <c r="L17" s="249"/>
      <c r="M17" s="250"/>
      <c r="N17" s="251"/>
      <c r="O17" s="40"/>
    </row>
    <row r="18" spans="2:15" s="43" customFormat="1" ht="13.5" customHeight="1" x14ac:dyDescent="0.15">
      <c r="B18" s="232"/>
      <c r="C18" s="33" t="s">
        <v>110</v>
      </c>
      <c r="D18" s="33" t="s">
        <v>81</v>
      </c>
      <c r="E18" s="33" t="s">
        <v>111</v>
      </c>
      <c r="F18" s="33" t="s">
        <v>28</v>
      </c>
      <c r="G18" s="33" t="s">
        <v>84</v>
      </c>
      <c r="H18" s="242"/>
      <c r="I18" s="244" t="s">
        <v>112</v>
      </c>
      <c r="J18" s="244" t="s">
        <v>113</v>
      </c>
      <c r="K18" s="244" t="s">
        <v>114</v>
      </c>
      <c r="L18" s="249"/>
      <c r="M18" s="250"/>
      <c r="N18" s="251"/>
      <c r="O18" s="40"/>
    </row>
    <row r="19" spans="2:15" s="43" customFormat="1" ht="14.25" customHeight="1" thickBot="1" x14ac:dyDescent="0.2">
      <c r="B19" s="233"/>
      <c r="C19" s="47" t="s">
        <v>31</v>
      </c>
      <c r="D19" s="47" t="s">
        <v>31</v>
      </c>
      <c r="E19" s="47" t="s">
        <v>91</v>
      </c>
      <c r="F19" s="47" t="s">
        <v>92</v>
      </c>
      <c r="G19" s="47" t="s">
        <v>93</v>
      </c>
      <c r="H19" s="243"/>
      <c r="I19" s="245"/>
      <c r="J19" s="245"/>
      <c r="K19" s="245"/>
      <c r="L19" s="252"/>
      <c r="M19" s="253"/>
      <c r="N19" s="254"/>
      <c r="O19" s="40"/>
    </row>
    <row r="20" spans="2:15" ht="38.25" customHeight="1" thickTop="1" x14ac:dyDescent="0.15">
      <c r="B20" s="57">
        <v>1</v>
      </c>
      <c r="C20" s="177" t="s">
        <v>639</v>
      </c>
      <c r="D20" s="59" t="s">
        <v>101</v>
      </c>
      <c r="E20" s="63" t="s">
        <v>116</v>
      </c>
      <c r="F20" s="58" t="s">
        <v>116</v>
      </c>
      <c r="G20" s="59" t="s">
        <v>575</v>
      </c>
      <c r="H20" s="59">
        <v>400</v>
      </c>
      <c r="I20" s="64" t="s">
        <v>117</v>
      </c>
      <c r="J20" s="60" t="s">
        <v>118</v>
      </c>
      <c r="K20" s="60" t="s">
        <v>119</v>
      </c>
      <c r="L20" s="238" t="s">
        <v>120</v>
      </c>
      <c r="M20" s="239"/>
      <c r="N20" s="240"/>
    </row>
    <row r="21" spans="2:15" ht="38.25" customHeight="1" x14ac:dyDescent="0.15">
      <c r="B21" s="57">
        <f t="shared" ref="B21" si="0">B20+1</f>
        <v>2</v>
      </c>
      <c r="C21" s="177" t="s">
        <v>639</v>
      </c>
      <c r="D21" s="59" t="s">
        <v>101</v>
      </c>
      <c r="E21" s="63" t="s">
        <v>116</v>
      </c>
      <c r="F21" s="58" t="s">
        <v>116</v>
      </c>
      <c r="G21" s="59" t="s">
        <v>498</v>
      </c>
      <c r="H21" s="59">
        <v>400</v>
      </c>
      <c r="I21" s="64" t="s">
        <v>117</v>
      </c>
      <c r="J21" s="60" t="s">
        <v>118</v>
      </c>
      <c r="K21" s="60" t="s">
        <v>121</v>
      </c>
      <c r="L21" s="238" t="s">
        <v>122</v>
      </c>
      <c r="M21" s="239"/>
      <c r="N21" s="240"/>
    </row>
  </sheetData>
  <mergeCells count="26">
    <mergeCell ref="P5:P9"/>
    <mergeCell ref="D6:G6"/>
    <mergeCell ref="I6:O6"/>
    <mergeCell ref="H7:H9"/>
    <mergeCell ref="I8:I9"/>
    <mergeCell ref="J8:J9"/>
    <mergeCell ref="K8:K9"/>
    <mergeCell ref="L8:L9"/>
    <mergeCell ref="M8:M9"/>
    <mergeCell ref="N8:N9"/>
    <mergeCell ref="O8:O9"/>
    <mergeCell ref="B5:B9"/>
    <mergeCell ref="C5:G5"/>
    <mergeCell ref="H5:O5"/>
    <mergeCell ref="L20:N20"/>
    <mergeCell ref="L21:N21"/>
    <mergeCell ref="H17:H19"/>
    <mergeCell ref="I18:I19"/>
    <mergeCell ref="J18:J19"/>
    <mergeCell ref="K18:K19"/>
    <mergeCell ref="B15:B19"/>
    <mergeCell ref="C15:G15"/>
    <mergeCell ref="H15:K15"/>
    <mergeCell ref="L15:N19"/>
    <mergeCell ref="D16:G16"/>
    <mergeCell ref="J16:K16"/>
  </mergeCells>
  <phoneticPr fontId="2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9"/>
  <sheetViews>
    <sheetView view="pageBreakPreview" zoomScaleNormal="100" zoomScaleSheetLayoutView="100" workbookViewId="0"/>
  </sheetViews>
  <sheetFormatPr defaultRowHeight="11.25" x14ac:dyDescent="0.15"/>
  <cols>
    <col min="1" max="1" width="3" style="5" customWidth="1"/>
    <col min="2" max="2" width="4.375" style="5" customWidth="1"/>
    <col min="3" max="3" width="22" style="5" bestFit="1" customWidth="1"/>
    <col min="4" max="4" width="19.25" style="5" customWidth="1"/>
    <col min="5" max="5" width="11.75" style="5" customWidth="1"/>
    <col min="6" max="6" width="22.375" style="5" customWidth="1"/>
    <col min="7" max="7" width="20.625" style="5" customWidth="1"/>
    <col min="8" max="8" width="13.375" style="5" customWidth="1"/>
    <col min="9" max="16384" width="9" style="5"/>
  </cols>
  <sheetData>
    <row r="1" spans="1:7" ht="18.75" x14ac:dyDescent="0.15">
      <c r="A1" s="4" t="s">
        <v>123</v>
      </c>
    </row>
    <row r="3" spans="1:7" ht="13.5" customHeight="1" x14ac:dyDescent="0.15">
      <c r="B3" s="260"/>
      <c r="C3" s="208" t="s">
        <v>10</v>
      </c>
      <c r="D3" s="210"/>
      <c r="E3" s="65" t="s">
        <v>12</v>
      </c>
      <c r="F3" s="211" t="s">
        <v>14</v>
      </c>
    </row>
    <row r="4" spans="1:7" x14ac:dyDescent="0.15">
      <c r="B4" s="205"/>
      <c r="C4" s="66" t="s">
        <v>57</v>
      </c>
      <c r="D4" s="66" t="s">
        <v>68</v>
      </c>
      <c r="E4" s="65" t="s">
        <v>56</v>
      </c>
      <c r="F4" s="212"/>
    </row>
    <row r="5" spans="1:7" s="13" customFormat="1" x14ac:dyDescent="0.15">
      <c r="B5" s="205"/>
      <c r="C5" s="14" t="s">
        <v>70</v>
      </c>
      <c r="D5" s="14" t="s">
        <v>125</v>
      </c>
      <c r="E5" s="224" t="s">
        <v>61</v>
      </c>
      <c r="F5" s="212"/>
      <c r="G5" s="5"/>
    </row>
    <row r="6" spans="1:7" s="13" customFormat="1" x14ac:dyDescent="0.15">
      <c r="B6" s="205"/>
      <c r="C6" s="15" t="s">
        <v>80</v>
      </c>
      <c r="D6" s="15" t="s">
        <v>126</v>
      </c>
      <c r="E6" s="225"/>
      <c r="F6" s="212"/>
      <c r="G6" s="5"/>
    </row>
    <row r="7" spans="1:7" s="13" customFormat="1" ht="14.25" customHeight="1" thickBot="1" x14ac:dyDescent="0.2">
      <c r="B7" s="261"/>
      <c r="C7" s="16" t="s">
        <v>31</v>
      </c>
      <c r="D7" s="16" t="s">
        <v>31</v>
      </c>
      <c r="E7" s="226"/>
      <c r="F7" s="213"/>
      <c r="G7" s="5"/>
    </row>
    <row r="8" spans="1:7" ht="34.5" thickTop="1" x14ac:dyDescent="0.15">
      <c r="B8" s="17">
        <v>1</v>
      </c>
      <c r="C8" s="176" t="s">
        <v>639</v>
      </c>
      <c r="D8" s="109" t="s">
        <v>641</v>
      </c>
      <c r="E8" s="18">
        <v>200</v>
      </c>
      <c r="F8" s="67" t="s">
        <v>127</v>
      </c>
    </row>
    <row r="9" spans="1:7" ht="33.75" x14ac:dyDescent="0.15">
      <c r="B9" s="34">
        <f>B8+1</f>
        <v>2</v>
      </c>
      <c r="C9" s="176" t="s">
        <v>639</v>
      </c>
      <c r="D9" s="182" t="s">
        <v>103</v>
      </c>
      <c r="E9" s="35">
        <v>200</v>
      </c>
      <c r="F9" s="61" t="s">
        <v>128</v>
      </c>
    </row>
  </sheetData>
  <mergeCells count="4">
    <mergeCell ref="B3:B7"/>
    <mergeCell ref="C3:D3"/>
    <mergeCell ref="F3:F7"/>
    <mergeCell ref="E5:E7"/>
  </mergeCells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N42"/>
  <sheetViews>
    <sheetView view="pageBreakPreview" topLeftCell="O1" zoomScaleNormal="85" zoomScaleSheetLayoutView="100" workbookViewId="0">
      <selection activeCell="AA27" sqref="AA27"/>
    </sheetView>
  </sheetViews>
  <sheetFormatPr defaultRowHeight="11.25" x14ac:dyDescent="0.15"/>
  <cols>
    <col min="1" max="1" width="3" style="5" customWidth="1"/>
    <col min="2" max="2" width="4.375" style="5" customWidth="1"/>
    <col min="3" max="3" width="20.125" style="5" customWidth="1"/>
    <col min="4" max="4" width="16.125" style="5" bestFit="1" customWidth="1"/>
    <col min="5" max="5" width="12.25" style="5" bestFit="1" customWidth="1"/>
    <col min="6" max="6" width="6" style="5" bestFit="1" customWidth="1"/>
    <col min="7" max="7" width="26.5" style="5" customWidth="1"/>
    <col min="8" max="8" width="21" style="32" bestFit="1" customWidth="1"/>
    <col min="9" max="9" width="9.25" style="5" bestFit="1" customWidth="1"/>
    <col min="10" max="11" width="10.875" style="5" customWidth="1"/>
    <col min="12" max="12" width="9.125" style="5" customWidth="1"/>
    <col min="13" max="14" width="10.875" style="5" customWidth="1"/>
    <col min="15" max="16" width="10.5" style="172" customWidth="1"/>
    <col min="17" max="17" width="10.5" style="5" bestFit="1" customWidth="1"/>
    <col min="18" max="18" width="8.875" style="5" customWidth="1"/>
    <col min="19" max="25" width="10.875" style="5" customWidth="1"/>
    <col min="26" max="26" width="10.875" style="172" customWidth="1"/>
    <col min="27" max="27" width="10.875" style="5" customWidth="1"/>
    <col min="28" max="28" width="9.625" style="5" bestFit="1" customWidth="1"/>
    <col min="29" max="29" width="8.125" style="5" bestFit="1" customWidth="1"/>
    <col min="30" max="30" width="10.125" style="5" bestFit="1" customWidth="1"/>
    <col min="31" max="38" width="10.875" style="5" customWidth="1"/>
    <col min="39" max="41" width="9.125" style="5" customWidth="1"/>
    <col min="42" max="16384" width="9" style="5"/>
  </cols>
  <sheetData>
    <row r="1" spans="1:40" ht="18.75" x14ac:dyDescent="0.15">
      <c r="A1" s="4" t="s">
        <v>539</v>
      </c>
      <c r="F1" s="68"/>
      <c r="O1" s="166"/>
      <c r="P1" s="166"/>
      <c r="Z1" s="166"/>
    </row>
    <row r="2" spans="1:40" s="166" customFormat="1" ht="13.5" x14ac:dyDescent="0.15">
      <c r="A2" s="165" t="s">
        <v>590</v>
      </c>
      <c r="H2" s="167"/>
    </row>
    <row r="3" spans="1:40" s="69" customFormat="1" ht="13.5" customHeight="1" x14ac:dyDescent="0.15">
      <c r="B3" s="287"/>
      <c r="C3" s="140" t="s">
        <v>10</v>
      </c>
      <c r="D3" s="141"/>
      <c r="E3" s="235" t="s">
        <v>12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155"/>
    </row>
    <row r="4" spans="1:40" s="69" customFormat="1" ht="13.5" customHeight="1" x14ac:dyDescent="0.15">
      <c r="B4" s="287"/>
      <c r="C4" s="70" t="s">
        <v>57</v>
      </c>
      <c r="D4" s="91" t="s">
        <v>55</v>
      </c>
      <c r="E4" s="42" t="s">
        <v>56</v>
      </c>
      <c r="F4" s="235" t="s">
        <v>68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155"/>
    </row>
    <row r="5" spans="1:40" s="69" customFormat="1" x14ac:dyDescent="0.15">
      <c r="B5" s="287"/>
      <c r="C5" s="282" t="s">
        <v>74</v>
      </c>
      <c r="D5" s="282" t="s">
        <v>129</v>
      </c>
      <c r="E5" s="241" t="s">
        <v>130</v>
      </c>
      <c r="F5" s="241" t="s">
        <v>131</v>
      </c>
      <c r="G5" s="289" t="s">
        <v>132</v>
      </c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156"/>
    </row>
    <row r="6" spans="1:40" s="43" customFormat="1" ht="11.25" customHeight="1" x14ac:dyDescent="0.15">
      <c r="B6" s="287"/>
      <c r="C6" s="283"/>
      <c r="D6" s="283"/>
      <c r="E6" s="242"/>
      <c r="F6" s="242"/>
      <c r="G6" s="264" t="s">
        <v>133</v>
      </c>
      <c r="H6" s="264" t="s">
        <v>134</v>
      </c>
      <c r="I6" s="264" t="s">
        <v>135</v>
      </c>
      <c r="J6" s="264" t="s">
        <v>136</v>
      </c>
      <c r="K6" s="264" t="s">
        <v>507</v>
      </c>
      <c r="L6" s="264" t="s">
        <v>511</v>
      </c>
      <c r="M6" s="264" t="s">
        <v>137</v>
      </c>
      <c r="N6" s="264" t="s">
        <v>138</v>
      </c>
      <c r="O6" s="264" t="s">
        <v>604</v>
      </c>
      <c r="P6" s="264" t="s">
        <v>605</v>
      </c>
      <c r="Q6" s="264" t="s">
        <v>139</v>
      </c>
      <c r="R6" s="264" t="s">
        <v>141</v>
      </c>
      <c r="S6" s="264" t="s">
        <v>142</v>
      </c>
      <c r="T6" s="264" t="s">
        <v>143</v>
      </c>
      <c r="U6" s="264" t="s">
        <v>568</v>
      </c>
      <c r="V6" s="264" t="s">
        <v>144</v>
      </c>
      <c r="W6" s="264" t="s">
        <v>145</v>
      </c>
      <c r="X6" s="264" t="s">
        <v>146</v>
      </c>
      <c r="Y6" s="264" t="s">
        <v>147</v>
      </c>
      <c r="Z6" s="264" t="s">
        <v>647</v>
      </c>
      <c r="AA6" s="264" t="s">
        <v>148</v>
      </c>
      <c r="AB6" s="264" t="s">
        <v>149</v>
      </c>
      <c r="AC6" s="264" t="s">
        <v>150</v>
      </c>
      <c r="AD6" s="264" t="s">
        <v>151</v>
      </c>
      <c r="AE6" s="264" t="s">
        <v>153</v>
      </c>
      <c r="AF6" s="279" t="s">
        <v>154</v>
      </c>
      <c r="AG6" s="280"/>
      <c r="AH6" s="280"/>
      <c r="AI6" s="280"/>
      <c r="AJ6" s="280"/>
      <c r="AK6" s="281"/>
      <c r="AL6" s="244" t="s">
        <v>155</v>
      </c>
      <c r="AM6" s="244" t="s">
        <v>156</v>
      </c>
      <c r="AN6" s="244" t="s">
        <v>593</v>
      </c>
    </row>
    <row r="7" spans="1:40" s="43" customFormat="1" ht="22.5" x14ac:dyDescent="0.15">
      <c r="B7" s="287"/>
      <c r="C7" s="284"/>
      <c r="D7" s="284"/>
      <c r="E7" s="242"/>
      <c r="F7" s="288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71" t="s">
        <v>157</v>
      </c>
      <c r="AG7" s="71" t="s">
        <v>158</v>
      </c>
      <c r="AH7" s="71" t="s">
        <v>159</v>
      </c>
      <c r="AI7" s="71" t="s">
        <v>160</v>
      </c>
      <c r="AJ7" s="71" t="s">
        <v>161</v>
      </c>
      <c r="AK7" s="71" t="s">
        <v>162</v>
      </c>
      <c r="AL7" s="262"/>
      <c r="AM7" s="262"/>
      <c r="AN7" s="262"/>
    </row>
    <row r="8" spans="1:40" s="43" customFormat="1" x14ac:dyDescent="0.15">
      <c r="B8" s="287"/>
      <c r="C8" s="282" t="s">
        <v>80</v>
      </c>
      <c r="D8" s="282" t="s">
        <v>163</v>
      </c>
      <c r="E8" s="242"/>
      <c r="F8" s="241" t="s">
        <v>164</v>
      </c>
      <c r="G8" s="285" t="s">
        <v>165</v>
      </c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44" t="s">
        <v>166</v>
      </c>
      <c r="AM8" s="244" t="s">
        <v>167</v>
      </c>
      <c r="AN8" s="244" t="s">
        <v>594</v>
      </c>
    </row>
    <row r="9" spans="1:40" s="43" customFormat="1" x14ac:dyDescent="0.15">
      <c r="B9" s="232"/>
      <c r="C9" s="283"/>
      <c r="D9" s="283"/>
      <c r="E9" s="242"/>
      <c r="F9" s="242"/>
      <c r="G9" s="244" t="s">
        <v>543</v>
      </c>
      <c r="H9" s="244" t="s">
        <v>623</v>
      </c>
      <c r="I9" s="244" t="s">
        <v>169</v>
      </c>
      <c r="J9" s="244" t="s">
        <v>170</v>
      </c>
      <c r="K9" s="244" t="s">
        <v>171</v>
      </c>
      <c r="L9" s="244" t="s">
        <v>172</v>
      </c>
      <c r="M9" s="244" t="s">
        <v>173</v>
      </c>
      <c r="N9" s="244" t="s">
        <v>174</v>
      </c>
      <c r="O9" s="244" t="s">
        <v>618</v>
      </c>
      <c r="P9" s="244" t="s">
        <v>617</v>
      </c>
      <c r="Q9" s="244" t="s">
        <v>176</v>
      </c>
      <c r="R9" s="244" t="s">
        <v>177</v>
      </c>
      <c r="S9" s="244" t="s">
        <v>178</v>
      </c>
      <c r="T9" s="244" t="s">
        <v>179</v>
      </c>
      <c r="U9" s="244" t="s">
        <v>569</v>
      </c>
      <c r="V9" s="244" t="s">
        <v>180</v>
      </c>
      <c r="W9" s="244" t="s">
        <v>181</v>
      </c>
      <c r="X9" s="244" t="s">
        <v>182</v>
      </c>
      <c r="Y9" s="244" t="s">
        <v>508</v>
      </c>
      <c r="Z9" s="244" t="s">
        <v>626</v>
      </c>
      <c r="AA9" s="244" t="s">
        <v>183</v>
      </c>
      <c r="AB9" s="244" t="s">
        <v>184</v>
      </c>
      <c r="AC9" s="244" t="s">
        <v>185</v>
      </c>
      <c r="AD9" s="244" t="s">
        <v>186</v>
      </c>
      <c r="AE9" s="244" t="s">
        <v>187</v>
      </c>
      <c r="AF9" s="279" t="s">
        <v>189</v>
      </c>
      <c r="AG9" s="280"/>
      <c r="AH9" s="280"/>
      <c r="AI9" s="280"/>
      <c r="AJ9" s="280"/>
      <c r="AK9" s="281"/>
      <c r="AL9" s="263"/>
      <c r="AM9" s="263"/>
      <c r="AN9" s="263"/>
    </row>
    <row r="10" spans="1:40" s="43" customFormat="1" ht="22.5" x14ac:dyDescent="0.15">
      <c r="B10" s="232"/>
      <c r="C10" s="284"/>
      <c r="D10" s="284"/>
      <c r="E10" s="242"/>
      <c r="F10" s="242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71" t="s">
        <v>190</v>
      </c>
      <c r="AG10" s="71" t="s">
        <v>191</v>
      </c>
      <c r="AH10" s="71" t="s">
        <v>193</v>
      </c>
      <c r="AI10" s="71" t="s">
        <v>195</v>
      </c>
      <c r="AJ10" s="71" t="s">
        <v>196</v>
      </c>
      <c r="AK10" s="71" t="s">
        <v>198</v>
      </c>
      <c r="AL10" s="263"/>
      <c r="AM10" s="263"/>
      <c r="AN10" s="263"/>
    </row>
    <row r="11" spans="1:40" s="43" customFormat="1" ht="12" thickBot="1" x14ac:dyDescent="0.2">
      <c r="B11" s="233"/>
      <c r="C11" s="72" t="s">
        <v>31</v>
      </c>
      <c r="D11" s="72" t="s">
        <v>32</v>
      </c>
      <c r="E11" s="243"/>
      <c r="F11" s="243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73" t="s">
        <v>199</v>
      </c>
      <c r="AG11" s="73" t="s">
        <v>199</v>
      </c>
      <c r="AH11" s="73" t="s">
        <v>199</v>
      </c>
      <c r="AI11" s="73" t="s">
        <v>199</v>
      </c>
      <c r="AJ11" s="73" t="s">
        <v>199</v>
      </c>
      <c r="AK11" s="73" t="s">
        <v>199</v>
      </c>
      <c r="AL11" s="245"/>
      <c r="AM11" s="245"/>
      <c r="AN11" s="245"/>
    </row>
    <row r="12" spans="1:40" ht="12" customHeight="1" thickTop="1" x14ac:dyDescent="0.15">
      <c r="B12" s="211">
        <v>1</v>
      </c>
      <c r="C12" s="270" t="s">
        <v>642</v>
      </c>
      <c r="D12" s="267" t="s">
        <v>541</v>
      </c>
      <c r="E12" s="273">
        <v>200</v>
      </c>
      <c r="F12" s="276">
        <v>14</v>
      </c>
      <c r="G12" s="168" t="s">
        <v>556</v>
      </c>
      <c r="H12" s="116" t="s">
        <v>203</v>
      </c>
      <c r="I12" s="114" t="s">
        <v>204</v>
      </c>
      <c r="J12" s="100" t="s">
        <v>205</v>
      </c>
      <c r="K12" s="81" t="s">
        <v>206</v>
      </c>
      <c r="L12" s="148" t="s">
        <v>207</v>
      </c>
      <c r="M12" s="74" t="s">
        <v>208</v>
      </c>
      <c r="N12" s="100" t="s">
        <v>210</v>
      </c>
      <c r="O12" s="177" t="s">
        <v>210</v>
      </c>
      <c r="P12" s="177" t="s">
        <v>210</v>
      </c>
      <c r="Q12" s="116" t="s">
        <v>211</v>
      </c>
      <c r="R12" s="116" t="s">
        <v>210</v>
      </c>
      <c r="S12" s="116" t="s">
        <v>210</v>
      </c>
      <c r="T12" s="99" t="s">
        <v>212</v>
      </c>
      <c r="U12" s="162" t="s">
        <v>209</v>
      </c>
      <c r="V12" s="162" t="s">
        <v>213</v>
      </c>
      <c r="W12" s="162" t="s">
        <v>214</v>
      </c>
      <c r="X12" s="162" t="s">
        <v>215</v>
      </c>
      <c r="Y12" s="160" t="s">
        <v>210</v>
      </c>
      <c r="Z12" s="177" t="s">
        <v>210</v>
      </c>
      <c r="AA12" s="189" t="s">
        <v>670</v>
      </c>
      <c r="AB12" s="177">
        <v>50</v>
      </c>
      <c r="AC12" s="160" t="s">
        <v>216</v>
      </c>
      <c r="AD12" s="108" t="s">
        <v>217</v>
      </c>
      <c r="AE12" s="100" t="s">
        <v>218</v>
      </c>
      <c r="AF12" s="157" t="s">
        <v>219</v>
      </c>
      <c r="AG12" s="157" t="s">
        <v>219</v>
      </c>
      <c r="AH12" s="64" t="s">
        <v>115</v>
      </c>
      <c r="AI12" s="64" t="s">
        <v>115</v>
      </c>
      <c r="AJ12" s="64" t="s">
        <v>115</v>
      </c>
      <c r="AK12" s="64" t="s">
        <v>115</v>
      </c>
      <c r="AL12" s="160" t="s">
        <v>210</v>
      </c>
      <c r="AM12" s="160" t="s">
        <v>210</v>
      </c>
      <c r="AN12" s="160" t="s">
        <v>209</v>
      </c>
    </row>
    <row r="13" spans="1:40" s="77" customFormat="1" x14ac:dyDescent="0.15">
      <c r="B13" s="212"/>
      <c r="C13" s="271"/>
      <c r="D13" s="268"/>
      <c r="E13" s="274"/>
      <c r="F13" s="277"/>
      <c r="G13" s="169" t="s">
        <v>504</v>
      </c>
      <c r="H13" s="126" t="s">
        <v>203</v>
      </c>
      <c r="I13" s="129" t="str">
        <f>MID(G13,1,3)</f>
        <v>001</v>
      </c>
      <c r="J13" s="75" t="s">
        <v>205</v>
      </c>
      <c r="K13" s="136" t="str">
        <f>MID(G13,4,4)</f>
        <v>0001</v>
      </c>
      <c r="L13" s="101" t="s">
        <v>220</v>
      </c>
      <c r="M13" s="137" t="str">
        <f>MID(G13,8,7)</f>
        <v>0100009</v>
      </c>
      <c r="N13" s="75" t="s">
        <v>210</v>
      </c>
      <c r="O13" s="177" t="s">
        <v>210</v>
      </c>
      <c r="P13" s="177" t="s">
        <v>210</v>
      </c>
      <c r="Q13" s="133" t="s">
        <v>211</v>
      </c>
      <c r="R13" s="133" t="s">
        <v>210</v>
      </c>
      <c r="S13" s="133" t="s">
        <v>210</v>
      </c>
      <c r="T13" s="132" t="s">
        <v>222</v>
      </c>
      <c r="U13" s="162" t="s">
        <v>209</v>
      </c>
      <c r="V13" s="162" t="s">
        <v>223</v>
      </c>
      <c r="W13" s="162" t="s">
        <v>224</v>
      </c>
      <c r="X13" s="162" t="s">
        <v>225</v>
      </c>
      <c r="Y13" s="160" t="s">
        <v>216</v>
      </c>
      <c r="Z13" s="177" t="s">
        <v>216</v>
      </c>
      <c r="AA13" s="189" t="s">
        <v>671</v>
      </c>
      <c r="AB13" s="177">
        <v>50</v>
      </c>
      <c r="AC13" s="160" t="s">
        <v>216</v>
      </c>
      <c r="AD13" s="132" t="s">
        <v>226</v>
      </c>
      <c r="AE13" s="131" t="s">
        <v>227</v>
      </c>
      <c r="AF13" s="158" t="s">
        <v>219</v>
      </c>
      <c r="AG13" s="158" t="s">
        <v>219</v>
      </c>
      <c r="AH13" s="134" t="s">
        <v>115</v>
      </c>
      <c r="AI13" s="134" t="s">
        <v>115</v>
      </c>
      <c r="AJ13" s="134" t="s">
        <v>115</v>
      </c>
      <c r="AK13" s="134" t="s">
        <v>115</v>
      </c>
      <c r="AL13" s="160" t="s">
        <v>210</v>
      </c>
      <c r="AM13" s="160" t="s">
        <v>210</v>
      </c>
      <c r="AN13" s="160" t="s">
        <v>209</v>
      </c>
    </row>
    <row r="14" spans="1:40" x14ac:dyDescent="0.15">
      <c r="B14" s="212"/>
      <c r="C14" s="271"/>
      <c r="D14" s="268"/>
      <c r="E14" s="274"/>
      <c r="F14" s="277"/>
      <c r="G14" s="169" t="s">
        <v>576</v>
      </c>
      <c r="H14" s="80" t="s">
        <v>512</v>
      </c>
      <c r="I14" s="129" t="str">
        <f>MID(G14,1,3)</f>
        <v>001</v>
      </c>
      <c r="J14" s="75" t="s">
        <v>205</v>
      </c>
      <c r="K14" s="136" t="str">
        <f>MID(G14,4,4)</f>
        <v>0055</v>
      </c>
      <c r="L14" s="101" t="s">
        <v>510</v>
      </c>
      <c r="M14" s="137" t="str">
        <f>MID(G14,8,7)</f>
        <v>0100004</v>
      </c>
      <c r="N14" s="100">
        <v>0</v>
      </c>
      <c r="O14" s="177" t="s">
        <v>210</v>
      </c>
      <c r="P14" s="177" t="s">
        <v>210</v>
      </c>
      <c r="Q14" s="133" t="s">
        <v>228</v>
      </c>
      <c r="R14" s="133">
        <v>100.55</v>
      </c>
      <c r="S14" s="149" t="s">
        <v>557</v>
      </c>
      <c r="T14" s="147">
        <v>1234567.8899999999</v>
      </c>
      <c r="U14" s="160">
        <v>124135801</v>
      </c>
      <c r="V14" s="160" t="s">
        <v>210</v>
      </c>
      <c r="W14" s="160">
        <v>34567.89</v>
      </c>
      <c r="X14" s="160" t="s">
        <v>210</v>
      </c>
      <c r="Y14" s="160" t="s">
        <v>210</v>
      </c>
      <c r="Z14" s="177" t="s">
        <v>210</v>
      </c>
      <c r="AA14" s="177" t="s">
        <v>624</v>
      </c>
      <c r="AB14" s="177" t="s">
        <v>624</v>
      </c>
      <c r="AC14" s="160">
        <v>1.2E-2</v>
      </c>
      <c r="AD14" s="78" t="s">
        <v>229</v>
      </c>
      <c r="AE14" s="79" t="s">
        <v>218</v>
      </c>
      <c r="AF14" s="158" t="s">
        <v>219</v>
      </c>
      <c r="AG14" s="158" t="s">
        <v>219</v>
      </c>
      <c r="AH14" s="134" t="s">
        <v>115</v>
      </c>
      <c r="AI14" s="134" t="s">
        <v>115</v>
      </c>
      <c r="AJ14" s="134" t="s">
        <v>115</v>
      </c>
      <c r="AK14" s="134" t="s">
        <v>115</v>
      </c>
      <c r="AL14" s="160" t="s">
        <v>210</v>
      </c>
      <c r="AM14" s="160" t="s">
        <v>210</v>
      </c>
      <c r="AN14" s="160" t="s">
        <v>209</v>
      </c>
    </row>
    <row r="15" spans="1:40" s="32" customFormat="1" x14ac:dyDescent="0.15">
      <c r="B15" s="212"/>
      <c r="C15" s="271"/>
      <c r="D15" s="268"/>
      <c r="E15" s="274"/>
      <c r="F15" s="277"/>
      <c r="G15" s="168" t="s">
        <v>519</v>
      </c>
      <c r="H15" s="80" t="s">
        <v>231</v>
      </c>
      <c r="I15" s="80" t="s">
        <v>232</v>
      </c>
      <c r="J15" s="80" t="s">
        <v>233</v>
      </c>
      <c r="K15" s="81" t="s">
        <v>234</v>
      </c>
      <c r="L15" s="101" t="s">
        <v>235</v>
      </c>
      <c r="M15" s="80" t="s">
        <v>236</v>
      </c>
      <c r="N15" s="100" t="s">
        <v>210</v>
      </c>
      <c r="O15" s="177" t="s">
        <v>210</v>
      </c>
      <c r="P15" s="177" t="s">
        <v>210</v>
      </c>
      <c r="Q15" s="133" t="s">
        <v>211</v>
      </c>
      <c r="R15" s="133" t="s">
        <v>210</v>
      </c>
      <c r="S15" s="133" t="s">
        <v>210</v>
      </c>
      <c r="T15" s="145" t="s">
        <v>550</v>
      </c>
      <c r="U15" s="162" t="s">
        <v>209</v>
      </c>
      <c r="V15" s="160" t="s">
        <v>210</v>
      </c>
      <c r="W15" s="160" t="s">
        <v>210</v>
      </c>
      <c r="X15" s="160" t="s">
        <v>210</v>
      </c>
      <c r="Y15" s="160" t="s">
        <v>210</v>
      </c>
      <c r="Z15" s="177" t="s">
        <v>210</v>
      </c>
      <c r="AA15" s="177" t="s">
        <v>624</v>
      </c>
      <c r="AB15" s="177" t="s">
        <v>624</v>
      </c>
      <c r="AC15" s="160" t="s">
        <v>216</v>
      </c>
      <c r="AD15" s="78" t="s">
        <v>229</v>
      </c>
      <c r="AE15" s="79" t="s">
        <v>218</v>
      </c>
      <c r="AF15" s="157" t="s">
        <v>219</v>
      </c>
      <c r="AG15" s="64" t="s">
        <v>115</v>
      </c>
      <c r="AH15" s="157" t="s">
        <v>219</v>
      </c>
      <c r="AI15" s="64" t="s">
        <v>115</v>
      </c>
      <c r="AJ15" s="64" t="s">
        <v>115</v>
      </c>
      <c r="AK15" s="64" t="s">
        <v>115</v>
      </c>
      <c r="AL15" s="160" t="s">
        <v>210</v>
      </c>
      <c r="AM15" s="160" t="s">
        <v>210</v>
      </c>
      <c r="AN15" s="160" t="s">
        <v>209</v>
      </c>
    </row>
    <row r="16" spans="1:40" s="82" customFormat="1" x14ac:dyDescent="0.15">
      <c r="B16" s="212"/>
      <c r="C16" s="271"/>
      <c r="D16" s="268"/>
      <c r="E16" s="274"/>
      <c r="F16" s="277"/>
      <c r="G16" s="170" t="s">
        <v>505</v>
      </c>
      <c r="H16" s="126" t="s">
        <v>237</v>
      </c>
      <c r="I16" s="129" t="str">
        <f>MID(G16,1,3)</f>
        <v>001</v>
      </c>
      <c r="J16" s="75" t="s">
        <v>205</v>
      </c>
      <c r="K16" s="136" t="str">
        <f>MID(G16,4,4)</f>
        <v>0011</v>
      </c>
      <c r="L16" s="101" t="s">
        <v>238</v>
      </c>
      <c r="M16" s="137" t="str">
        <f>MID(G16,8,7)</f>
        <v>0100010</v>
      </c>
      <c r="N16" s="75" t="s">
        <v>210</v>
      </c>
      <c r="O16" s="177" t="s">
        <v>216</v>
      </c>
      <c r="P16" s="177" t="s">
        <v>216</v>
      </c>
      <c r="Q16" s="133" t="s">
        <v>239</v>
      </c>
      <c r="R16" s="133" t="s">
        <v>216</v>
      </c>
      <c r="S16" s="133" t="s">
        <v>216</v>
      </c>
      <c r="T16" s="132">
        <v>0</v>
      </c>
      <c r="U16" s="162" t="s">
        <v>209</v>
      </c>
      <c r="V16" s="162" t="s">
        <v>216</v>
      </c>
      <c r="W16" s="162" t="s">
        <v>216</v>
      </c>
      <c r="X16" s="162" t="s">
        <v>216</v>
      </c>
      <c r="Y16" s="160" t="s">
        <v>216</v>
      </c>
      <c r="Z16" s="177" t="s">
        <v>216</v>
      </c>
      <c r="AA16" s="177" t="s">
        <v>624</v>
      </c>
      <c r="AB16" s="177" t="s">
        <v>624</v>
      </c>
      <c r="AC16" s="160" t="s">
        <v>216</v>
      </c>
      <c r="AD16" s="146" t="s">
        <v>226</v>
      </c>
      <c r="AE16" s="131" t="s">
        <v>227</v>
      </c>
      <c r="AF16" s="158" t="s">
        <v>219</v>
      </c>
      <c r="AG16" s="134" t="s">
        <v>115</v>
      </c>
      <c r="AH16" s="158" t="s">
        <v>219</v>
      </c>
      <c r="AI16" s="134" t="s">
        <v>115</v>
      </c>
      <c r="AJ16" s="134" t="s">
        <v>115</v>
      </c>
      <c r="AK16" s="134" t="s">
        <v>115</v>
      </c>
      <c r="AL16" s="160" t="s">
        <v>210</v>
      </c>
      <c r="AM16" s="160" t="s">
        <v>210</v>
      </c>
      <c r="AN16" s="160" t="s">
        <v>209</v>
      </c>
    </row>
    <row r="17" spans="2:40" s="32" customFormat="1" x14ac:dyDescent="0.15">
      <c r="B17" s="212"/>
      <c r="C17" s="271"/>
      <c r="D17" s="268"/>
      <c r="E17" s="274"/>
      <c r="F17" s="277"/>
      <c r="G17" s="168" t="s">
        <v>357</v>
      </c>
      <c r="H17" s="80" t="s">
        <v>240</v>
      </c>
      <c r="I17" s="80" t="s">
        <v>232</v>
      </c>
      <c r="J17" s="80" t="s">
        <v>233</v>
      </c>
      <c r="K17" s="81" t="s">
        <v>241</v>
      </c>
      <c r="L17" s="101" t="s">
        <v>242</v>
      </c>
      <c r="M17" s="80" t="s">
        <v>243</v>
      </c>
      <c r="N17" s="100" t="s">
        <v>210</v>
      </c>
      <c r="O17" s="177" t="s">
        <v>210</v>
      </c>
      <c r="P17" s="177" t="s">
        <v>210</v>
      </c>
      <c r="Q17" s="133" t="s">
        <v>211</v>
      </c>
      <c r="R17" s="133" t="s">
        <v>210</v>
      </c>
      <c r="S17" s="133" t="s">
        <v>210</v>
      </c>
      <c r="T17" s="145" t="s">
        <v>544</v>
      </c>
      <c r="U17" s="162" t="s">
        <v>209</v>
      </c>
      <c r="V17" s="160" t="s">
        <v>210</v>
      </c>
      <c r="W17" s="160" t="s">
        <v>210</v>
      </c>
      <c r="X17" s="160" t="s">
        <v>210</v>
      </c>
      <c r="Y17" s="160" t="s">
        <v>210</v>
      </c>
      <c r="Z17" s="177" t="s">
        <v>210</v>
      </c>
      <c r="AA17" s="177" t="s">
        <v>624</v>
      </c>
      <c r="AB17" s="177" t="s">
        <v>624</v>
      </c>
      <c r="AC17" s="160" t="s">
        <v>216</v>
      </c>
      <c r="AD17" s="78" t="s">
        <v>229</v>
      </c>
      <c r="AE17" s="79" t="s">
        <v>218</v>
      </c>
      <c r="AF17" s="157" t="s">
        <v>219</v>
      </c>
      <c r="AG17" s="64" t="s">
        <v>115</v>
      </c>
      <c r="AH17" s="157" t="s">
        <v>219</v>
      </c>
      <c r="AI17" s="64" t="s">
        <v>115</v>
      </c>
      <c r="AJ17" s="64" t="s">
        <v>115</v>
      </c>
      <c r="AK17" s="64" t="s">
        <v>115</v>
      </c>
      <c r="AL17" s="160" t="s">
        <v>210</v>
      </c>
      <c r="AM17" s="160" t="s">
        <v>210</v>
      </c>
      <c r="AN17" s="160" t="s">
        <v>209</v>
      </c>
    </row>
    <row r="18" spans="2:40" s="32" customFormat="1" x14ac:dyDescent="0.15">
      <c r="B18" s="212"/>
      <c r="C18" s="271"/>
      <c r="D18" s="268"/>
      <c r="E18" s="274"/>
      <c r="F18" s="277"/>
      <c r="G18" s="168" t="s">
        <v>577</v>
      </c>
      <c r="H18" s="80" t="s">
        <v>513</v>
      </c>
      <c r="I18" s="80" t="s">
        <v>232</v>
      </c>
      <c r="J18" s="80" t="s">
        <v>233</v>
      </c>
      <c r="K18" s="81" t="s">
        <v>244</v>
      </c>
      <c r="L18" s="101" t="s">
        <v>245</v>
      </c>
      <c r="M18" s="80" t="s">
        <v>246</v>
      </c>
      <c r="N18" s="100">
        <v>0</v>
      </c>
      <c r="O18" s="177" t="s">
        <v>210</v>
      </c>
      <c r="P18" s="177" t="s">
        <v>210</v>
      </c>
      <c r="Q18" s="133" t="s">
        <v>228</v>
      </c>
      <c r="R18" s="133">
        <v>100.55</v>
      </c>
      <c r="S18" s="149" t="s">
        <v>557</v>
      </c>
      <c r="T18" s="145" t="s">
        <v>545</v>
      </c>
      <c r="U18" s="145" t="s">
        <v>571</v>
      </c>
      <c r="V18" s="160" t="s">
        <v>210</v>
      </c>
      <c r="W18" s="160" t="s">
        <v>210</v>
      </c>
      <c r="X18" s="160" t="s">
        <v>210</v>
      </c>
      <c r="Y18" s="163">
        <v>12345.67</v>
      </c>
      <c r="Z18" s="181">
        <v>1241357</v>
      </c>
      <c r="AA18" s="177" t="s">
        <v>624</v>
      </c>
      <c r="AB18" s="177" t="s">
        <v>624</v>
      </c>
      <c r="AC18" s="160" t="s">
        <v>216</v>
      </c>
      <c r="AD18" s="78" t="s">
        <v>229</v>
      </c>
      <c r="AE18" s="79" t="s">
        <v>218</v>
      </c>
      <c r="AF18" s="157" t="s">
        <v>219</v>
      </c>
      <c r="AG18" s="64" t="s">
        <v>115</v>
      </c>
      <c r="AH18" s="157" t="s">
        <v>219</v>
      </c>
      <c r="AI18" s="64" t="s">
        <v>115</v>
      </c>
      <c r="AJ18" s="64" t="s">
        <v>115</v>
      </c>
      <c r="AK18" s="64" t="s">
        <v>115</v>
      </c>
      <c r="AL18" s="160" t="s">
        <v>210</v>
      </c>
      <c r="AM18" s="160" t="s">
        <v>210</v>
      </c>
      <c r="AN18" s="160" t="s">
        <v>209</v>
      </c>
    </row>
    <row r="19" spans="2:40" s="32" customFormat="1" x14ac:dyDescent="0.15">
      <c r="B19" s="212"/>
      <c r="C19" s="271"/>
      <c r="D19" s="268"/>
      <c r="E19" s="274"/>
      <c r="F19" s="277"/>
      <c r="G19" s="168" t="s">
        <v>501</v>
      </c>
      <c r="H19" s="80" t="s">
        <v>249</v>
      </c>
      <c r="I19" s="80" t="s">
        <v>250</v>
      </c>
      <c r="J19" s="80" t="s">
        <v>251</v>
      </c>
      <c r="K19" s="81" t="s">
        <v>252</v>
      </c>
      <c r="L19" s="101" t="s">
        <v>253</v>
      </c>
      <c r="M19" s="80" t="s">
        <v>254</v>
      </c>
      <c r="N19" s="100" t="s">
        <v>209</v>
      </c>
      <c r="O19" s="177" t="s">
        <v>606</v>
      </c>
      <c r="P19" s="177">
        <v>1</v>
      </c>
      <c r="Q19" s="133" t="s">
        <v>221</v>
      </c>
      <c r="R19" s="133" t="s">
        <v>209</v>
      </c>
      <c r="S19" s="133" t="s">
        <v>209</v>
      </c>
      <c r="T19" s="131">
        <v>119976</v>
      </c>
      <c r="U19" s="162" t="s">
        <v>209</v>
      </c>
      <c r="V19" s="160" t="s">
        <v>209</v>
      </c>
      <c r="W19" s="160" t="s">
        <v>209</v>
      </c>
      <c r="X19" s="160" t="s">
        <v>209</v>
      </c>
      <c r="Y19" s="160" t="s">
        <v>209</v>
      </c>
      <c r="Z19" s="177" t="s">
        <v>209</v>
      </c>
      <c r="AA19" s="177" t="s">
        <v>624</v>
      </c>
      <c r="AB19" s="177" t="s">
        <v>624</v>
      </c>
      <c r="AC19" s="160" t="s">
        <v>216</v>
      </c>
      <c r="AD19" s="78" t="s">
        <v>256</v>
      </c>
      <c r="AE19" s="79" t="s">
        <v>209</v>
      </c>
      <c r="AF19" s="157" t="s">
        <v>219</v>
      </c>
      <c r="AG19" s="64" t="s">
        <v>115</v>
      </c>
      <c r="AH19" s="64" t="s">
        <v>115</v>
      </c>
      <c r="AI19" s="157" t="s">
        <v>219</v>
      </c>
      <c r="AJ19" s="64" t="s">
        <v>115</v>
      </c>
      <c r="AK19" s="64" t="s">
        <v>115</v>
      </c>
      <c r="AL19" s="160" t="s">
        <v>210</v>
      </c>
      <c r="AM19" s="160" t="s">
        <v>210</v>
      </c>
      <c r="AN19" s="160" t="s">
        <v>209</v>
      </c>
    </row>
    <row r="20" spans="2:40" s="32" customFormat="1" x14ac:dyDescent="0.15">
      <c r="B20" s="212"/>
      <c r="C20" s="271"/>
      <c r="D20" s="268"/>
      <c r="E20" s="274"/>
      <c r="F20" s="277"/>
      <c r="G20" s="169" t="s">
        <v>500</v>
      </c>
      <c r="H20" s="80" t="s">
        <v>249</v>
      </c>
      <c r="I20" s="80" t="s">
        <v>250</v>
      </c>
      <c r="J20" s="80" t="s">
        <v>251</v>
      </c>
      <c r="K20" s="81" t="s">
        <v>252</v>
      </c>
      <c r="L20" s="101" t="s">
        <v>253</v>
      </c>
      <c r="M20" s="80" t="s">
        <v>257</v>
      </c>
      <c r="N20" s="100" t="s">
        <v>209</v>
      </c>
      <c r="O20" s="177" t="s">
        <v>255</v>
      </c>
      <c r="P20" s="177">
        <v>0</v>
      </c>
      <c r="Q20" s="133" t="s">
        <v>221</v>
      </c>
      <c r="R20" s="133" t="s">
        <v>209</v>
      </c>
      <c r="S20" s="133" t="s">
        <v>209</v>
      </c>
      <c r="T20" s="131">
        <v>0</v>
      </c>
      <c r="U20" s="162" t="s">
        <v>209</v>
      </c>
      <c r="V20" s="160" t="s">
        <v>209</v>
      </c>
      <c r="W20" s="160" t="s">
        <v>209</v>
      </c>
      <c r="X20" s="160" t="s">
        <v>209</v>
      </c>
      <c r="Y20" s="160" t="s">
        <v>209</v>
      </c>
      <c r="Z20" s="177" t="s">
        <v>209</v>
      </c>
      <c r="AA20" s="177" t="s">
        <v>624</v>
      </c>
      <c r="AB20" s="177" t="s">
        <v>624</v>
      </c>
      <c r="AC20" s="160" t="s">
        <v>216</v>
      </c>
      <c r="AD20" s="78" t="s">
        <v>256</v>
      </c>
      <c r="AE20" s="79" t="s">
        <v>209</v>
      </c>
      <c r="AF20" s="157" t="s">
        <v>219</v>
      </c>
      <c r="AG20" s="64" t="s">
        <v>115</v>
      </c>
      <c r="AH20" s="64" t="s">
        <v>115</v>
      </c>
      <c r="AI20" s="157" t="s">
        <v>219</v>
      </c>
      <c r="AJ20" s="64" t="s">
        <v>115</v>
      </c>
      <c r="AK20" s="64" t="s">
        <v>115</v>
      </c>
      <c r="AL20" s="160" t="s">
        <v>210</v>
      </c>
      <c r="AM20" s="160" t="s">
        <v>210</v>
      </c>
      <c r="AN20" s="160" t="s">
        <v>209</v>
      </c>
    </row>
    <row r="21" spans="2:40" x14ac:dyDescent="0.15">
      <c r="B21" s="212"/>
      <c r="C21" s="271"/>
      <c r="D21" s="268"/>
      <c r="E21" s="274"/>
      <c r="F21" s="277"/>
      <c r="G21" s="168" t="s">
        <v>502</v>
      </c>
      <c r="H21" s="80" t="s">
        <v>258</v>
      </c>
      <c r="I21" s="80" t="s">
        <v>250</v>
      </c>
      <c r="J21" s="80" t="s">
        <v>251</v>
      </c>
      <c r="K21" s="81" t="s">
        <v>259</v>
      </c>
      <c r="L21" s="101" t="s">
        <v>260</v>
      </c>
      <c r="M21" s="80" t="s">
        <v>261</v>
      </c>
      <c r="N21" s="100" t="s">
        <v>209</v>
      </c>
      <c r="O21" s="177" t="s">
        <v>606</v>
      </c>
      <c r="P21" s="177" t="s">
        <v>209</v>
      </c>
      <c r="Q21" s="133" t="s">
        <v>551</v>
      </c>
      <c r="R21" s="133" t="s">
        <v>209</v>
      </c>
      <c r="S21" s="133" t="s">
        <v>209</v>
      </c>
      <c r="T21" s="152" t="s">
        <v>580</v>
      </c>
      <c r="U21" s="162" t="s">
        <v>209</v>
      </c>
      <c r="V21" s="160" t="s">
        <v>209</v>
      </c>
      <c r="W21" s="160" t="s">
        <v>209</v>
      </c>
      <c r="X21" s="160" t="s">
        <v>209</v>
      </c>
      <c r="Y21" s="160" t="s">
        <v>209</v>
      </c>
      <c r="Z21" s="177" t="s">
        <v>209</v>
      </c>
      <c r="AA21" s="177" t="s">
        <v>624</v>
      </c>
      <c r="AB21" s="177" t="s">
        <v>624</v>
      </c>
      <c r="AC21" s="160" t="s">
        <v>216</v>
      </c>
      <c r="AD21" s="78" t="s">
        <v>256</v>
      </c>
      <c r="AE21" s="79" t="s">
        <v>262</v>
      </c>
      <c r="AF21" s="157" t="s">
        <v>219</v>
      </c>
      <c r="AG21" s="64" t="s">
        <v>115</v>
      </c>
      <c r="AH21" s="64" t="s">
        <v>115</v>
      </c>
      <c r="AI21" s="64" t="s">
        <v>115</v>
      </c>
      <c r="AJ21" s="157" t="s">
        <v>219</v>
      </c>
      <c r="AK21" s="64" t="s">
        <v>115</v>
      </c>
      <c r="AL21" s="160" t="s">
        <v>210</v>
      </c>
      <c r="AM21" s="160" t="s">
        <v>210</v>
      </c>
      <c r="AN21" s="160" t="s">
        <v>209</v>
      </c>
    </row>
    <row r="22" spans="2:40" s="77" customFormat="1" x14ac:dyDescent="0.15">
      <c r="B22" s="212"/>
      <c r="C22" s="271"/>
      <c r="D22" s="268"/>
      <c r="E22" s="274"/>
      <c r="F22" s="277"/>
      <c r="G22" s="169" t="s">
        <v>514</v>
      </c>
      <c r="H22" s="80" t="s">
        <v>258</v>
      </c>
      <c r="I22" s="80" t="s">
        <v>250</v>
      </c>
      <c r="J22" s="80" t="s">
        <v>251</v>
      </c>
      <c r="K22" s="81" t="s">
        <v>259</v>
      </c>
      <c r="L22" s="101" t="s">
        <v>260</v>
      </c>
      <c r="M22" s="80" t="s">
        <v>263</v>
      </c>
      <c r="N22" s="100" t="s">
        <v>209</v>
      </c>
      <c r="O22" s="177" t="s">
        <v>255</v>
      </c>
      <c r="P22" s="177" t="s">
        <v>209</v>
      </c>
      <c r="Q22" s="133" t="s">
        <v>221</v>
      </c>
      <c r="R22" s="133" t="s">
        <v>209</v>
      </c>
      <c r="S22" s="133" t="s">
        <v>209</v>
      </c>
      <c r="T22" s="132">
        <v>0</v>
      </c>
      <c r="U22" s="162" t="s">
        <v>209</v>
      </c>
      <c r="V22" s="160" t="s">
        <v>209</v>
      </c>
      <c r="W22" s="160" t="s">
        <v>209</v>
      </c>
      <c r="X22" s="160" t="s">
        <v>209</v>
      </c>
      <c r="Y22" s="160" t="s">
        <v>209</v>
      </c>
      <c r="Z22" s="177" t="s">
        <v>209</v>
      </c>
      <c r="AA22" s="177" t="s">
        <v>624</v>
      </c>
      <c r="AB22" s="177" t="s">
        <v>624</v>
      </c>
      <c r="AC22" s="160" t="s">
        <v>216</v>
      </c>
      <c r="AD22" s="78" t="s">
        <v>256</v>
      </c>
      <c r="AE22" s="79" t="s">
        <v>262</v>
      </c>
      <c r="AF22" s="157" t="s">
        <v>219</v>
      </c>
      <c r="AG22" s="64" t="s">
        <v>115</v>
      </c>
      <c r="AH22" s="64" t="s">
        <v>115</v>
      </c>
      <c r="AI22" s="64" t="s">
        <v>115</v>
      </c>
      <c r="AJ22" s="157" t="s">
        <v>219</v>
      </c>
      <c r="AK22" s="64" t="s">
        <v>115</v>
      </c>
      <c r="AL22" s="160" t="s">
        <v>210</v>
      </c>
      <c r="AM22" s="160" t="s">
        <v>210</v>
      </c>
      <c r="AN22" s="160" t="s">
        <v>209</v>
      </c>
    </row>
    <row r="23" spans="2:40" s="32" customFormat="1" x14ac:dyDescent="0.15">
      <c r="B23" s="212"/>
      <c r="C23" s="271"/>
      <c r="D23" s="268"/>
      <c r="E23" s="274"/>
      <c r="F23" s="277"/>
      <c r="G23" s="169" t="s">
        <v>503</v>
      </c>
      <c r="H23" s="80" t="s">
        <v>264</v>
      </c>
      <c r="I23" s="80" t="s">
        <v>250</v>
      </c>
      <c r="J23" s="80" t="s">
        <v>251</v>
      </c>
      <c r="K23" s="97" t="s">
        <v>622</v>
      </c>
      <c r="L23" s="101" t="s">
        <v>265</v>
      </c>
      <c r="M23" s="101" t="s">
        <v>266</v>
      </c>
      <c r="N23" s="177" t="s">
        <v>209</v>
      </c>
      <c r="O23" s="177" t="s">
        <v>209</v>
      </c>
      <c r="P23" s="177" t="s">
        <v>209</v>
      </c>
      <c r="Q23" s="133" t="s">
        <v>221</v>
      </c>
      <c r="R23" s="133" t="s">
        <v>209</v>
      </c>
      <c r="S23" s="133" t="s">
        <v>209</v>
      </c>
      <c r="T23" s="131">
        <v>10000000</v>
      </c>
      <c r="U23" s="162" t="s">
        <v>209</v>
      </c>
      <c r="V23" s="160" t="s">
        <v>209</v>
      </c>
      <c r="W23" s="160" t="s">
        <v>209</v>
      </c>
      <c r="X23" s="160" t="s">
        <v>209</v>
      </c>
      <c r="Y23" s="160" t="s">
        <v>209</v>
      </c>
      <c r="Z23" s="177" t="s">
        <v>209</v>
      </c>
      <c r="AA23" s="177" t="s">
        <v>624</v>
      </c>
      <c r="AB23" s="177" t="s">
        <v>624</v>
      </c>
      <c r="AC23" s="160" t="s">
        <v>216</v>
      </c>
      <c r="AD23" s="78" t="s">
        <v>256</v>
      </c>
      <c r="AE23" s="79" t="s">
        <v>262</v>
      </c>
      <c r="AF23" s="157" t="s">
        <v>219</v>
      </c>
      <c r="AG23" s="64" t="s">
        <v>115</v>
      </c>
      <c r="AH23" s="64" t="s">
        <v>115</v>
      </c>
      <c r="AI23" s="64" t="s">
        <v>115</v>
      </c>
      <c r="AJ23" s="64" t="s">
        <v>115</v>
      </c>
      <c r="AK23" s="157" t="s">
        <v>219</v>
      </c>
      <c r="AL23" s="160" t="s">
        <v>210</v>
      </c>
      <c r="AM23" s="160" t="s">
        <v>210</v>
      </c>
      <c r="AN23" s="160" t="s">
        <v>209</v>
      </c>
    </row>
    <row r="24" spans="2:40" s="32" customFormat="1" x14ac:dyDescent="0.15">
      <c r="B24" s="212"/>
      <c r="C24" s="271"/>
      <c r="D24" s="268"/>
      <c r="E24" s="274"/>
      <c r="F24" s="277"/>
      <c r="G24" s="169" t="s">
        <v>506</v>
      </c>
      <c r="H24" s="80" t="s">
        <v>264</v>
      </c>
      <c r="I24" s="80" t="s">
        <v>250</v>
      </c>
      <c r="J24" s="80" t="s">
        <v>251</v>
      </c>
      <c r="K24" s="97" t="s">
        <v>622</v>
      </c>
      <c r="L24" s="101" t="s">
        <v>265</v>
      </c>
      <c r="M24" s="101" t="s">
        <v>267</v>
      </c>
      <c r="N24" s="177" t="s">
        <v>209</v>
      </c>
      <c r="O24" s="177" t="s">
        <v>209</v>
      </c>
      <c r="P24" s="177" t="s">
        <v>209</v>
      </c>
      <c r="Q24" s="116" t="s">
        <v>221</v>
      </c>
      <c r="R24" s="116" t="s">
        <v>209</v>
      </c>
      <c r="S24" s="116" t="s">
        <v>209</v>
      </c>
      <c r="T24" s="75">
        <v>0</v>
      </c>
      <c r="U24" s="162" t="s">
        <v>209</v>
      </c>
      <c r="V24" s="160" t="s">
        <v>209</v>
      </c>
      <c r="W24" s="160" t="s">
        <v>209</v>
      </c>
      <c r="X24" s="160" t="s">
        <v>209</v>
      </c>
      <c r="Y24" s="160" t="s">
        <v>209</v>
      </c>
      <c r="Z24" s="177" t="s">
        <v>209</v>
      </c>
      <c r="AA24" s="177" t="s">
        <v>624</v>
      </c>
      <c r="AB24" s="177" t="s">
        <v>624</v>
      </c>
      <c r="AC24" s="160" t="s">
        <v>216</v>
      </c>
      <c r="AD24" s="78" t="s">
        <v>256</v>
      </c>
      <c r="AE24" s="79" t="s">
        <v>262</v>
      </c>
      <c r="AF24" s="157" t="s">
        <v>219</v>
      </c>
      <c r="AG24" s="64" t="s">
        <v>115</v>
      </c>
      <c r="AH24" s="64" t="s">
        <v>115</v>
      </c>
      <c r="AI24" s="64" t="s">
        <v>115</v>
      </c>
      <c r="AJ24" s="64" t="s">
        <v>115</v>
      </c>
      <c r="AK24" s="157" t="s">
        <v>219</v>
      </c>
      <c r="AL24" s="160" t="s">
        <v>210</v>
      </c>
      <c r="AM24" s="160" t="s">
        <v>210</v>
      </c>
      <c r="AN24" s="160" t="s">
        <v>209</v>
      </c>
    </row>
    <row r="25" spans="2:40" s="32" customFormat="1" x14ac:dyDescent="0.15">
      <c r="B25" s="266"/>
      <c r="C25" s="272"/>
      <c r="D25" s="269"/>
      <c r="E25" s="275"/>
      <c r="F25" s="278"/>
      <c r="G25" s="169" t="s">
        <v>515</v>
      </c>
      <c r="H25" s="80" t="s">
        <v>264</v>
      </c>
      <c r="I25" s="80" t="s">
        <v>250</v>
      </c>
      <c r="J25" s="80" t="s">
        <v>251</v>
      </c>
      <c r="K25" s="97" t="s">
        <v>622</v>
      </c>
      <c r="L25" s="101" t="s">
        <v>265</v>
      </c>
      <c r="M25" s="101" t="s">
        <v>268</v>
      </c>
      <c r="N25" s="177" t="s">
        <v>209</v>
      </c>
      <c r="O25" s="177" t="s">
        <v>209</v>
      </c>
      <c r="P25" s="177" t="s">
        <v>209</v>
      </c>
      <c r="Q25" s="116" t="s">
        <v>221</v>
      </c>
      <c r="R25" s="116" t="s">
        <v>209</v>
      </c>
      <c r="S25" s="116" t="s">
        <v>209</v>
      </c>
      <c r="T25" s="75">
        <v>20000000</v>
      </c>
      <c r="U25" s="162" t="s">
        <v>209</v>
      </c>
      <c r="V25" s="160" t="s">
        <v>209</v>
      </c>
      <c r="W25" s="160" t="s">
        <v>209</v>
      </c>
      <c r="X25" s="160" t="s">
        <v>209</v>
      </c>
      <c r="Y25" s="160" t="s">
        <v>209</v>
      </c>
      <c r="Z25" s="177" t="s">
        <v>209</v>
      </c>
      <c r="AA25" s="177" t="s">
        <v>624</v>
      </c>
      <c r="AB25" s="177" t="s">
        <v>624</v>
      </c>
      <c r="AC25" s="160" t="s">
        <v>216</v>
      </c>
      <c r="AD25" s="78" t="s">
        <v>256</v>
      </c>
      <c r="AE25" s="79" t="s">
        <v>262</v>
      </c>
      <c r="AF25" s="157" t="s">
        <v>219</v>
      </c>
      <c r="AG25" s="64" t="s">
        <v>115</v>
      </c>
      <c r="AH25" s="64" t="s">
        <v>115</v>
      </c>
      <c r="AI25" s="64" t="s">
        <v>115</v>
      </c>
      <c r="AJ25" s="64" t="s">
        <v>115</v>
      </c>
      <c r="AK25" s="157" t="s">
        <v>219</v>
      </c>
      <c r="AL25" s="160" t="s">
        <v>210</v>
      </c>
      <c r="AM25" s="160" t="s">
        <v>210</v>
      </c>
      <c r="AN25" s="160" t="s">
        <v>209</v>
      </c>
    </row>
    <row r="26" spans="2:40" s="32" customFormat="1" ht="33.75" x14ac:dyDescent="0.15">
      <c r="B26" s="83">
        <f>B12+1</f>
        <v>2</v>
      </c>
      <c r="C26" s="182" t="s">
        <v>643</v>
      </c>
      <c r="D26" s="109" t="s">
        <v>540</v>
      </c>
      <c r="E26" s="109">
        <v>200</v>
      </c>
      <c r="F26" s="109">
        <v>1</v>
      </c>
      <c r="G26" s="135" t="s">
        <v>556</v>
      </c>
      <c r="H26" s="116" t="s">
        <v>203</v>
      </c>
      <c r="I26" s="114" t="s">
        <v>204</v>
      </c>
      <c r="J26" s="100" t="s">
        <v>205</v>
      </c>
      <c r="K26" s="97" t="s">
        <v>206</v>
      </c>
      <c r="L26" s="148" t="s">
        <v>207</v>
      </c>
      <c r="M26" s="148" t="s">
        <v>208</v>
      </c>
      <c r="N26" s="177" t="s">
        <v>210</v>
      </c>
      <c r="O26" s="177" t="s">
        <v>210</v>
      </c>
      <c r="P26" s="177" t="s">
        <v>210</v>
      </c>
      <c r="Q26" s="116" t="s">
        <v>211</v>
      </c>
      <c r="R26" s="116" t="s">
        <v>210</v>
      </c>
      <c r="S26" s="116" t="s">
        <v>210</v>
      </c>
      <c r="T26" s="99" t="s">
        <v>212</v>
      </c>
      <c r="U26" s="162" t="s">
        <v>209</v>
      </c>
      <c r="V26" s="162" t="s">
        <v>213</v>
      </c>
      <c r="W26" s="162" t="s">
        <v>214</v>
      </c>
      <c r="X26" s="162" t="s">
        <v>215</v>
      </c>
      <c r="Y26" s="160" t="s">
        <v>210</v>
      </c>
      <c r="Z26" s="177" t="s">
        <v>210</v>
      </c>
      <c r="AA26" s="189" t="s">
        <v>671</v>
      </c>
      <c r="AB26" s="177">
        <v>50</v>
      </c>
      <c r="AC26" s="160" t="s">
        <v>216</v>
      </c>
      <c r="AD26" s="108" t="s">
        <v>217</v>
      </c>
      <c r="AE26" s="100" t="s">
        <v>218</v>
      </c>
      <c r="AF26" s="157" t="s">
        <v>219</v>
      </c>
      <c r="AG26" s="157" t="s">
        <v>219</v>
      </c>
      <c r="AH26" s="64" t="s">
        <v>115</v>
      </c>
      <c r="AI26" s="64" t="s">
        <v>115</v>
      </c>
      <c r="AJ26" s="64" t="s">
        <v>115</v>
      </c>
      <c r="AK26" s="64" t="s">
        <v>115</v>
      </c>
      <c r="AL26" s="160" t="s">
        <v>210</v>
      </c>
      <c r="AM26" s="160" t="s">
        <v>210</v>
      </c>
      <c r="AN26" s="160" t="s">
        <v>209</v>
      </c>
    </row>
    <row r="27" spans="2:40" s="32" customFormat="1" ht="33.75" x14ac:dyDescent="0.15">
      <c r="B27" s="83">
        <f>B26+1</f>
        <v>3</v>
      </c>
      <c r="C27" s="182" t="s">
        <v>644</v>
      </c>
      <c r="D27" s="84" t="s">
        <v>116</v>
      </c>
      <c r="E27" s="109">
        <v>200</v>
      </c>
      <c r="F27" s="109">
        <v>1</v>
      </c>
      <c r="G27" s="135" t="s">
        <v>589</v>
      </c>
      <c r="H27" s="174" t="s">
        <v>203</v>
      </c>
      <c r="I27" s="114" t="s">
        <v>204</v>
      </c>
      <c r="J27" s="100" t="s">
        <v>205</v>
      </c>
      <c r="K27" s="183" t="s">
        <v>516</v>
      </c>
      <c r="L27" s="148" t="s">
        <v>620</v>
      </c>
      <c r="M27" s="101" t="s">
        <v>578</v>
      </c>
      <c r="N27" s="177" t="s">
        <v>209</v>
      </c>
      <c r="O27" s="177" t="s">
        <v>209</v>
      </c>
      <c r="P27" s="177" t="s">
        <v>209</v>
      </c>
      <c r="Q27" s="116" t="s">
        <v>221</v>
      </c>
      <c r="R27" s="116" t="s">
        <v>209</v>
      </c>
      <c r="S27" s="116" t="s">
        <v>209</v>
      </c>
      <c r="T27" s="116" t="s">
        <v>209</v>
      </c>
      <c r="U27" s="164" t="s">
        <v>209</v>
      </c>
      <c r="V27" s="164" t="s">
        <v>209</v>
      </c>
      <c r="W27" s="164" t="s">
        <v>209</v>
      </c>
      <c r="X27" s="164" t="s">
        <v>209</v>
      </c>
      <c r="Y27" s="164" t="s">
        <v>209</v>
      </c>
      <c r="Z27" s="180" t="s">
        <v>209</v>
      </c>
      <c r="AA27" s="189" t="s">
        <v>671</v>
      </c>
      <c r="AB27" s="177">
        <v>50</v>
      </c>
      <c r="AC27" s="160" t="s">
        <v>216</v>
      </c>
      <c r="AD27" s="116" t="s">
        <v>209</v>
      </c>
      <c r="AE27" s="116" t="s">
        <v>209</v>
      </c>
      <c r="AF27" s="157" t="s">
        <v>509</v>
      </c>
      <c r="AG27" s="157" t="s">
        <v>509</v>
      </c>
      <c r="AH27" s="64" t="s">
        <v>115</v>
      </c>
      <c r="AI27" s="64" t="s">
        <v>115</v>
      </c>
      <c r="AJ27" s="64" t="s">
        <v>115</v>
      </c>
      <c r="AK27" s="64" t="s">
        <v>115</v>
      </c>
      <c r="AL27" s="164" t="s">
        <v>269</v>
      </c>
      <c r="AM27" s="164" t="s">
        <v>579</v>
      </c>
      <c r="AN27" s="164" t="s">
        <v>595</v>
      </c>
    </row>
    <row r="32" spans="2:40" ht="11.25" customHeight="1" x14ac:dyDescent="0.15"/>
    <row r="34" ht="11.25" customHeight="1" x14ac:dyDescent="0.15"/>
    <row r="39" ht="11.25" customHeight="1" x14ac:dyDescent="0.15"/>
    <row r="42" ht="11.25" customHeight="1" x14ac:dyDescent="0.15"/>
  </sheetData>
  <mergeCells count="75">
    <mergeCell ref="B3:B11"/>
    <mergeCell ref="E3:AM3"/>
    <mergeCell ref="F4:AM4"/>
    <mergeCell ref="C5:C7"/>
    <mergeCell ref="E5:E11"/>
    <mergeCell ref="F5:F7"/>
    <mergeCell ref="G5:AM5"/>
    <mergeCell ref="D5:D7"/>
    <mergeCell ref="D8:D10"/>
    <mergeCell ref="G6:G7"/>
    <mergeCell ref="H6:H7"/>
    <mergeCell ref="I6:I7"/>
    <mergeCell ref="J6:J7"/>
    <mergeCell ref="K6:K7"/>
    <mergeCell ref="L6:L7"/>
    <mergeCell ref="M6:M7"/>
    <mergeCell ref="AM6:AM7"/>
    <mergeCell ref="C8:C10"/>
    <mergeCell ref="F8:F11"/>
    <mergeCell ref="G8:AK8"/>
    <mergeCell ref="AL8:AL11"/>
    <mergeCell ref="AM8:AM11"/>
    <mergeCell ref="G9:G11"/>
    <mergeCell ref="H9:H11"/>
    <mergeCell ref="T9:T11"/>
    <mergeCell ref="I9:I11"/>
    <mergeCell ref="J9:J11"/>
    <mergeCell ref="K9:K11"/>
    <mergeCell ref="L9:L11"/>
    <mergeCell ref="W6:W7"/>
    <mergeCell ref="X6:X7"/>
    <mergeCell ref="Y6:Y7"/>
    <mergeCell ref="T6:T7"/>
    <mergeCell ref="V6:V7"/>
    <mergeCell ref="AE9:AE11"/>
    <mergeCell ref="AF9:AK9"/>
    <mergeCell ref="AA9:AA11"/>
    <mergeCell ref="AB9:AB11"/>
    <mergeCell ref="AC9:AC11"/>
    <mergeCell ref="AE6:AE7"/>
    <mergeCell ref="AF6:AK6"/>
    <mergeCell ref="Z6:Z7"/>
    <mergeCell ref="Z9:Z11"/>
    <mergeCell ref="AL6:AL7"/>
    <mergeCell ref="AA6:AA7"/>
    <mergeCell ref="AB6:AB7"/>
    <mergeCell ref="C12:C25"/>
    <mergeCell ref="E12:E25"/>
    <mergeCell ref="F12:F25"/>
    <mergeCell ref="X9:X11"/>
    <mergeCell ref="Y9:Y11"/>
    <mergeCell ref="R9:R11"/>
    <mergeCell ref="S9:S11"/>
    <mergeCell ref="V9:V11"/>
    <mergeCell ref="W9:W11"/>
    <mergeCell ref="M9:M11"/>
    <mergeCell ref="N9:N11"/>
    <mergeCell ref="P6:P7"/>
    <mergeCell ref="P9:P11"/>
    <mergeCell ref="AN6:AN7"/>
    <mergeCell ref="AN8:AN11"/>
    <mergeCell ref="U6:U7"/>
    <mergeCell ref="U9:U11"/>
    <mergeCell ref="B12:B25"/>
    <mergeCell ref="D12:D25"/>
    <mergeCell ref="AD9:AD11"/>
    <mergeCell ref="AD6:AD7"/>
    <mergeCell ref="O9:O11"/>
    <mergeCell ref="Q9:Q11"/>
    <mergeCell ref="N6:N7"/>
    <mergeCell ref="O6:O7"/>
    <mergeCell ref="AC6:AC7"/>
    <mergeCell ref="Q6:Q7"/>
    <mergeCell ref="R6:R7"/>
    <mergeCell ref="S6:S7"/>
  </mergeCells>
  <phoneticPr fontId="2"/>
  <pageMargins left="0.7" right="0.7" top="0.75" bottom="0.75" header="0.3" footer="0.3"/>
  <pageSetup paperSize="9" scale="2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16"/>
  <sheetViews>
    <sheetView view="pageBreakPreview" zoomScale="115" zoomScaleNormal="100" zoomScaleSheetLayoutView="115" workbookViewId="0"/>
  </sheetViews>
  <sheetFormatPr defaultRowHeight="11.25" x14ac:dyDescent="0.15"/>
  <cols>
    <col min="1" max="1" width="3" style="5" customWidth="1"/>
    <col min="2" max="2" width="4.375" style="5" customWidth="1"/>
    <col min="3" max="3" width="15.375" style="5" customWidth="1"/>
    <col min="4" max="4" width="27.875" style="5" bestFit="1" customWidth="1"/>
    <col min="5" max="5" width="11.75" style="5" customWidth="1"/>
    <col min="6" max="6" width="12.5" style="5" customWidth="1"/>
    <col min="7" max="8" width="11.75" style="5" customWidth="1"/>
    <col min="9" max="9" width="15.125" style="5" customWidth="1"/>
    <col min="10" max="15" width="11.75" style="5" customWidth="1"/>
    <col min="16" max="16" width="31.5" style="5" customWidth="1"/>
    <col min="17" max="24" width="11.75" style="5" customWidth="1"/>
    <col min="25" max="25" width="8.25" style="5" bestFit="1" customWidth="1"/>
    <col min="26" max="26" width="7.5" style="5" customWidth="1"/>
    <col min="27" max="16384" width="9" style="5"/>
  </cols>
  <sheetData>
    <row r="1" spans="1:26" ht="18.75" x14ac:dyDescent="0.15">
      <c r="A1" s="4" t="s">
        <v>158</v>
      </c>
      <c r="I1" s="32"/>
      <c r="K1" s="32"/>
      <c r="L1" s="32"/>
      <c r="M1" s="32"/>
    </row>
    <row r="2" spans="1:26" ht="13.5" x14ac:dyDescent="0.15">
      <c r="A2" s="142" t="s">
        <v>552</v>
      </c>
    </row>
    <row r="3" spans="1:26" ht="13.5" customHeight="1" x14ac:dyDescent="0.15">
      <c r="B3" s="260"/>
      <c r="C3" s="234" t="s">
        <v>10</v>
      </c>
      <c r="D3" s="234"/>
      <c r="E3" s="234"/>
      <c r="F3" s="234"/>
      <c r="G3" s="234"/>
      <c r="H3" s="324" t="s">
        <v>12</v>
      </c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5"/>
      <c r="T3" s="325"/>
      <c r="U3" s="325"/>
      <c r="V3" s="325"/>
      <c r="W3" s="325"/>
      <c r="X3" s="325"/>
    </row>
    <row r="4" spans="1:26" x14ac:dyDescent="0.15">
      <c r="B4" s="260"/>
      <c r="C4" s="70" t="s">
        <v>17</v>
      </c>
      <c r="D4" s="85" t="s">
        <v>542</v>
      </c>
      <c r="E4" s="326" t="s">
        <v>276</v>
      </c>
      <c r="F4" s="327"/>
      <c r="G4" s="327"/>
      <c r="H4" s="90" t="s">
        <v>124</v>
      </c>
      <c r="I4" s="235" t="s">
        <v>270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6" s="13" customFormat="1" ht="11.25" customHeight="1" x14ac:dyDescent="0.15">
      <c r="B5" s="260"/>
      <c r="C5" s="328" t="s">
        <v>74</v>
      </c>
      <c r="D5" s="328" t="s">
        <v>133</v>
      </c>
      <c r="E5" s="320" t="s">
        <v>277</v>
      </c>
      <c r="F5" s="320" t="s">
        <v>278</v>
      </c>
      <c r="G5" s="320" t="s">
        <v>523</v>
      </c>
      <c r="H5" s="241" t="s">
        <v>23</v>
      </c>
      <c r="I5" s="244" t="s">
        <v>271</v>
      </c>
      <c r="J5" s="244" t="s">
        <v>279</v>
      </c>
      <c r="K5" s="244" t="s">
        <v>151</v>
      </c>
      <c r="L5" s="244" t="s">
        <v>280</v>
      </c>
      <c r="M5" s="244" t="s">
        <v>281</v>
      </c>
      <c r="N5" s="46" t="s">
        <v>282</v>
      </c>
      <c r="O5" s="244" t="s">
        <v>283</v>
      </c>
      <c r="P5" s="279" t="s">
        <v>284</v>
      </c>
      <c r="Q5" s="280"/>
      <c r="R5" s="280"/>
      <c r="S5" s="280"/>
      <c r="T5" s="280"/>
      <c r="U5" s="280"/>
      <c r="V5" s="280"/>
      <c r="W5" s="280"/>
      <c r="X5" s="280"/>
      <c r="Y5" s="5"/>
      <c r="Z5" s="5"/>
    </row>
    <row r="6" spans="1:26" s="13" customFormat="1" x14ac:dyDescent="0.15">
      <c r="B6" s="205"/>
      <c r="C6" s="329"/>
      <c r="D6" s="329"/>
      <c r="E6" s="321"/>
      <c r="F6" s="321"/>
      <c r="G6" s="321"/>
      <c r="H6" s="242"/>
      <c r="I6" s="262"/>
      <c r="J6" s="262"/>
      <c r="K6" s="262"/>
      <c r="L6" s="262"/>
      <c r="M6" s="262"/>
      <c r="N6" s="71" t="s">
        <v>285</v>
      </c>
      <c r="O6" s="262"/>
      <c r="P6" s="71" t="s">
        <v>286</v>
      </c>
      <c r="Q6" s="71" t="s">
        <v>287</v>
      </c>
      <c r="R6" s="71" t="s">
        <v>288</v>
      </c>
      <c r="S6" s="71" t="s">
        <v>289</v>
      </c>
      <c r="T6" s="71" t="s">
        <v>290</v>
      </c>
      <c r="U6" s="71" t="s">
        <v>291</v>
      </c>
      <c r="V6" s="71" t="s">
        <v>292</v>
      </c>
      <c r="W6" s="71" t="s">
        <v>293</v>
      </c>
      <c r="X6" s="71" t="s">
        <v>294</v>
      </c>
      <c r="Y6" s="5"/>
      <c r="Z6" s="5"/>
    </row>
    <row r="7" spans="1:26" s="13" customFormat="1" ht="22.5" customHeight="1" x14ac:dyDescent="0.15">
      <c r="B7" s="205"/>
      <c r="C7" s="330" t="s">
        <v>80</v>
      </c>
      <c r="D7" s="330" t="s">
        <v>168</v>
      </c>
      <c r="E7" s="330" t="s">
        <v>295</v>
      </c>
      <c r="F7" s="330" t="s">
        <v>296</v>
      </c>
      <c r="G7" s="320" t="s">
        <v>522</v>
      </c>
      <c r="H7" s="242"/>
      <c r="I7" s="316" t="s">
        <v>272</v>
      </c>
      <c r="J7" s="316" t="s">
        <v>175</v>
      </c>
      <c r="K7" s="316" t="s">
        <v>297</v>
      </c>
      <c r="L7" s="316" t="s">
        <v>274</v>
      </c>
      <c r="M7" s="316" t="s">
        <v>298</v>
      </c>
      <c r="N7" s="71" t="s">
        <v>188</v>
      </c>
      <c r="O7" s="316" t="s">
        <v>273</v>
      </c>
      <c r="P7" s="279" t="s">
        <v>299</v>
      </c>
      <c r="Q7" s="280"/>
      <c r="R7" s="280"/>
      <c r="S7" s="280"/>
      <c r="T7" s="280"/>
      <c r="U7" s="280"/>
      <c r="V7" s="280"/>
      <c r="W7" s="280"/>
      <c r="X7" s="280"/>
      <c r="Y7" s="5"/>
      <c r="Z7" s="5"/>
    </row>
    <row r="8" spans="1:26" s="13" customFormat="1" ht="13.5" customHeight="1" x14ac:dyDescent="0.15">
      <c r="B8" s="205"/>
      <c r="C8" s="331"/>
      <c r="D8" s="331"/>
      <c r="E8" s="331"/>
      <c r="F8" s="331"/>
      <c r="G8" s="321"/>
      <c r="H8" s="242"/>
      <c r="I8" s="244"/>
      <c r="J8" s="244"/>
      <c r="K8" s="244"/>
      <c r="L8" s="244"/>
      <c r="M8" s="244"/>
      <c r="N8" s="71" t="s">
        <v>300</v>
      </c>
      <c r="O8" s="244"/>
      <c r="P8" s="322" t="s">
        <v>301</v>
      </c>
      <c r="Q8" s="322" t="s">
        <v>621</v>
      </c>
      <c r="R8" s="322" t="s">
        <v>302</v>
      </c>
      <c r="S8" s="322" t="s">
        <v>303</v>
      </c>
      <c r="T8" s="322" t="s">
        <v>304</v>
      </c>
      <c r="U8" s="322" t="s">
        <v>305</v>
      </c>
      <c r="V8" s="322" t="s">
        <v>306</v>
      </c>
      <c r="W8" s="322" t="s">
        <v>307</v>
      </c>
      <c r="X8" s="322" t="s">
        <v>308</v>
      </c>
      <c r="Y8" s="5"/>
      <c r="Z8" s="5"/>
    </row>
    <row r="9" spans="1:26" s="13" customFormat="1" ht="12" thickBot="1" x14ac:dyDescent="0.2">
      <c r="B9" s="261"/>
      <c r="C9" s="86" t="s">
        <v>31</v>
      </c>
      <c r="D9" s="86" t="s">
        <v>31</v>
      </c>
      <c r="E9" s="86" t="s">
        <v>31</v>
      </c>
      <c r="F9" s="86" t="s">
        <v>31</v>
      </c>
      <c r="G9" s="92" t="s">
        <v>32</v>
      </c>
      <c r="H9" s="243"/>
      <c r="I9" s="317"/>
      <c r="J9" s="317"/>
      <c r="K9" s="317"/>
      <c r="L9" s="317"/>
      <c r="M9" s="317"/>
      <c r="N9" s="73" t="s">
        <v>199</v>
      </c>
      <c r="O9" s="317"/>
      <c r="P9" s="323"/>
      <c r="Q9" s="323"/>
      <c r="R9" s="323"/>
      <c r="S9" s="323"/>
      <c r="T9" s="323"/>
      <c r="U9" s="323"/>
      <c r="V9" s="323"/>
      <c r="W9" s="323"/>
      <c r="X9" s="323"/>
      <c r="Y9" s="5"/>
      <c r="Z9" s="5"/>
    </row>
    <row r="10" spans="1:26" ht="34.5" thickTop="1" x14ac:dyDescent="0.15">
      <c r="B10" s="87">
        <v>1</v>
      </c>
      <c r="C10" s="177" t="s">
        <v>643</v>
      </c>
      <c r="D10" s="138" t="s">
        <v>309</v>
      </c>
      <c r="E10" s="50" t="s">
        <v>35</v>
      </c>
      <c r="F10" s="50" t="s">
        <v>35</v>
      </c>
      <c r="G10" s="50" t="s">
        <v>311</v>
      </c>
      <c r="H10" s="49">
        <v>200</v>
      </c>
      <c r="I10" s="138" t="s">
        <v>504</v>
      </c>
      <c r="J10" s="93" t="s">
        <v>312</v>
      </c>
      <c r="K10" s="93" t="s">
        <v>313</v>
      </c>
      <c r="L10" s="94" t="s">
        <v>314</v>
      </c>
      <c r="M10" s="94" t="s">
        <v>546</v>
      </c>
      <c r="N10" s="143" t="s">
        <v>524</v>
      </c>
      <c r="O10" s="100">
        <v>0</v>
      </c>
      <c r="P10" s="112" t="s">
        <v>200</v>
      </c>
      <c r="Q10" s="95"/>
      <c r="R10" s="95"/>
      <c r="S10" s="95"/>
      <c r="T10" s="95"/>
      <c r="U10" s="95"/>
      <c r="V10" s="95"/>
      <c r="W10" s="95"/>
      <c r="X10" s="95"/>
    </row>
    <row r="11" spans="1:26" ht="22.5" customHeight="1" x14ac:dyDescent="0.15">
      <c r="B11" s="332">
        <f>B10+1</f>
        <v>2</v>
      </c>
      <c r="C11" s="276" t="s">
        <v>643</v>
      </c>
      <c r="D11" s="299" t="s">
        <v>202</v>
      </c>
      <c r="E11" s="310" t="s">
        <v>310</v>
      </c>
      <c r="F11" s="312" t="s">
        <v>310</v>
      </c>
      <c r="G11" s="305" t="s">
        <v>117</v>
      </c>
      <c r="H11" s="298">
        <v>200</v>
      </c>
      <c r="I11" s="299" t="s">
        <v>201</v>
      </c>
      <c r="J11" s="300" t="s">
        <v>221</v>
      </c>
      <c r="K11" s="302" t="s">
        <v>100</v>
      </c>
      <c r="L11" s="306" t="s">
        <v>262</v>
      </c>
      <c r="M11" s="318" t="s">
        <v>547</v>
      </c>
      <c r="N11" s="314" t="s">
        <v>549</v>
      </c>
      <c r="O11" s="276">
        <v>2</v>
      </c>
      <c r="P11" s="96" t="s">
        <v>562</v>
      </c>
      <c r="Q11" s="56" t="s">
        <v>316</v>
      </c>
      <c r="R11" s="97" t="s">
        <v>317</v>
      </c>
      <c r="S11" s="97" t="s">
        <v>100</v>
      </c>
      <c r="T11" s="80" t="s">
        <v>521</v>
      </c>
      <c r="U11" s="80" t="s">
        <v>318</v>
      </c>
      <c r="V11" s="80" t="s">
        <v>518</v>
      </c>
      <c r="W11" s="80" t="s">
        <v>563</v>
      </c>
      <c r="X11" s="79" t="s">
        <v>525</v>
      </c>
    </row>
    <row r="12" spans="1:26" ht="22.5" customHeight="1" x14ac:dyDescent="0.15">
      <c r="B12" s="333"/>
      <c r="C12" s="278"/>
      <c r="D12" s="297"/>
      <c r="E12" s="311"/>
      <c r="F12" s="313"/>
      <c r="G12" s="295"/>
      <c r="H12" s="297"/>
      <c r="I12" s="297"/>
      <c r="J12" s="301"/>
      <c r="K12" s="303"/>
      <c r="L12" s="307"/>
      <c r="M12" s="319"/>
      <c r="N12" s="315"/>
      <c r="O12" s="278"/>
      <c r="P12" s="96" t="s">
        <v>558</v>
      </c>
      <c r="Q12" s="61" t="s">
        <v>316</v>
      </c>
      <c r="R12" s="97" t="s">
        <v>317</v>
      </c>
      <c r="S12" s="97" t="s">
        <v>100</v>
      </c>
      <c r="T12" s="80" t="s">
        <v>520</v>
      </c>
      <c r="U12" s="80" t="s">
        <v>320</v>
      </c>
      <c r="V12" s="80" t="s">
        <v>319</v>
      </c>
      <c r="W12" s="164">
        <v>-20000</v>
      </c>
      <c r="X12" s="79" t="s">
        <v>525</v>
      </c>
    </row>
    <row r="13" spans="1:26" ht="22.5" customHeight="1" x14ac:dyDescent="0.15">
      <c r="B13" s="332">
        <v>3</v>
      </c>
      <c r="C13" s="276" t="s">
        <v>643</v>
      </c>
      <c r="D13" s="299" t="s">
        <v>202</v>
      </c>
      <c r="E13" s="310" t="s">
        <v>310</v>
      </c>
      <c r="F13" s="312" t="s">
        <v>310</v>
      </c>
      <c r="G13" s="296" t="s">
        <v>558</v>
      </c>
      <c r="H13" s="298">
        <v>200</v>
      </c>
      <c r="I13" s="299" t="s">
        <v>201</v>
      </c>
      <c r="J13" s="300" t="s">
        <v>221</v>
      </c>
      <c r="K13" s="302" t="s">
        <v>100</v>
      </c>
      <c r="L13" s="306" t="s">
        <v>262</v>
      </c>
      <c r="M13" s="276" t="s">
        <v>315</v>
      </c>
      <c r="N13" s="305" t="s">
        <v>524</v>
      </c>
      <c r="O13" s="276">
        <v>2</v>
      </c>
      <c r="P13" s="96" t="s">
        <v>548</v>
      </c>
      <c r="Q13" s="56" t="s">
        <v>316</v>
      </c>
      <c r="R13" s="97" t="s">
        <v>317</v>
      </c>
      <c r="S13" s="97" t="s">
        <v>100</v>
      </c>
      <c r="T13" s="80" t="s">
        <v>521</v>
      </c>
      <c r="U13" s="80" t="s">
        <v>318</v>
      </c>
      <c r="V13" s="80" t="s">
        <v>319</v>
      </c>
      <c r="W13" s="116" t="s">
        <v>517</v>
      </c>
      <c r="X13" s="79" t="s">
        <v>525</v>
      </c>
    </row>
    <row r="14" spans="1:26" ht="22.5" customHeight="1" x14ac:dyDescent="0.15">
      <c r="B14" s="333"/>
      <c r="C14" s="278"/>
      <c r="D14" s="297"/>
      <c r="E14" s="311"/>
      <c r="F14" s="313"/>
      <c r="G14" s="297"/>
      <c r="H14" s="297"/>
      <c r="I14" s="297"/>
      <c r="J14" s="301"/>
      <c r="K14" s="303"/>
      <c r="L14" s="307"/>
      <c r="M14" s="278"/>
      <c r="N14" s="295"/>
      <c r="O14" s="278"/>
      <c r="P14" s="96" t="s">
        <v>559</v>
      </c>
      <c r="Q14" s="56" t="s">
        <v>316</v>
      </c>
      <c r="R14" s="97" t="s">
        <v>317</v>
      </c>
      <c r="S14" s="97" t="s">
        <v>100</v>
      </c>
      <c r="T14" s="80" t="s">
        <v>520</v>
      </c>
      <c r="U14" s="80" t="s">
        <v>320</v>
      </c>
      <c r="V14" s="80" t="s">
        <v>319</v>
      </c>
      <c r="W14" s="80" t="s">
        <v>518</v>
      </c>
      <c r="X14" s="79" t="s">
        <v>525</v>
      </c>
    </row>
    <row r="15" spans="1:26" s="167" customFormat="1" ht="22.5" customHeight="1" x14ac:dyDescent="0.15">
      <c r="A15" s="166"/>
      <c r="B15" s="292">
        <v>4</v>
      </c>
      <c r="C15" s="276" t="s">
        <v>643</v>
      </c>
      <c r="D15" s="291" t="s">
        <v>576</v>
      </c>
      <c r="E15" s="294" t="s">
        <v>310</v>
      </c>
      <c r="F15" s="294" t="s">
        <v>310</v>
      </c>
      <c r="G15" s="305" t="s">
        <v>117</v>
      </c>
      <c r="H15" s="276">
        <v>200</v>
      </c>
      <c r="I15" s="291" t="s">
        <v>576</v>
      </c>
      <c r="J15" s="276" t="s">
        <v>247</v>
      </c>
      <c r="K15" s="291" t="s">
        <v>100</v>
      </c>
      <c r="L15" s="308" t="s">
        <v>262</v>
      </c>
      <c r="M15" s="276" t="s">
        <v>315</v>
      </c>
      <c r="N15" s="305" t="s">
        <v>524</v>
      </c>
      <c r="O15" s="276">
        <v>2</v>
      </c>
      <c r="P15" s="185" t="s">
        <v>648</v>
      </c>
      <c r="Q15" s="61" t="s">
        <v>316</v>
      </c>
      <c r="R15" s="97" t="s">
        <v>317</v>
      </c>
      <c r="S15" s="97" t="s">
        <v>100</v>
      </c>
      <c r="T15" s="101" t="s">
        <v>209</v>
      </c>
      <c r="U15" s="101" t="s">
        <v>528</v>
      </c>
      <c r="V15" s="101" t="s">
        <v>321</v>
      </c>
      <c r="W15" s="164">
        <v>500000.12</v>
      </c>
      <c r="X15" s="61" t="s">
        <v>209</v>
      </c>
      <c r="Y15" s="166"/>
    </row>
    <row r="16" spans="1:26" s="167" customFormat="1" ht="22.5" customHeight="1" x14ac:dyDescent="0.15">
      <c r="A16" s="166"/>
      <c r="B16" s="293"/>
      <c r="C16" s="278"/>
      <c r="D16" s="278"/>
      <c r="E16" s="295"/>
      <c r="F16" s="295"/>
      <c r="G16" s="295"/>
      <c r="H16" s="278"/>
      <c r="I16" s="278"/>
      <c r="J16" s="278"/>
      <c r="K16" s="304"/>
      <c r="L16" s="309"/>
      <c r="M16" s="278"/>
      <c r="N16" s="295"/>
      <c r="O16" s="278"/>
      <c r="P16" s="185" t="s">
        <v>649</v>
      </c>
      <c r="Q16" s="61" t="s">
        <v>316</v>
      </c>
      <c r="R16" s="97" t="s">
        <v>317</v>
      </c>
      <c r="S16" s="97" t="s">
        <v>100</v>
      </c>
      <c r="T16" s="101" t="s">
        <v>526</v>
      </c>
      <c r="U16" s="101" t="s">
        <v>529</v>
      </c>
      <c r="V16" s="101" t="s">
        <v>530</v>
      </c>
      <c r="W16" s="164">
        <v>1234567.8899999999</v>
      </c>
      <c r="X16" s="61" t="s">
        <v>209</v>
      </c>
      <c r="Y16" s="166"/>
    </row>
  </sheetData>
  <mergeCells count="81">
    <mergeCell ref="C13:C14"/>
    <mergeCell ref="D13:D14"/>
    <mergeCell ref="E13:E14"/>
    <mergeCell ref="F13:F14"/>
    <mergeCell ref="B3:B9"/>
    <mergeCell ref="C3:G3"/>
    <mergeCell ref="C7:C8"/>
    <mergeCell ref="D7:D8"/>
    <mergeCell ref="E7:E8"/>
    <mergeCell ref="F7:F8"/>
    <mergeCell ref="G11:G12"/>
    <mergeCell ref="B11:B12"/>
    <mergeCell ref="C11:C12"/>
    <mergeCell ref="B13:B14"/>
    <mergeCell ref="H3:X3"/>
    <mergeCell ref="E4:G4"/>
    <mergeCell ref="I4:X4"/>
    <mergeCell ref="C5:C6"/>
    <mergeCell ref="D5:D6"/>
    <mergeCell ref="E5:E6"/>
    <mergeCell ref="F5:F6"/>
    <mergeCell ref="G5:G6"/>
    <mergeCell ref="O5:O6"/>
    <mergeCell ref="P5:X5"/>
    <mergeCell ref="M5:M6"/>
    <mergeCell ref="O7:O9"/>
    <mergeCell ref="P7:X7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L7:L9"/>
    <mergeCell ref="M7:M9"/>
    <mergeCell ref="M11:M12"/>
    <mergeCell ref="G7:G8"/>
    <mergeCell ref="L5:L6"/>
    <mergeCell ref="I7:I9"/>
    <mergeCell ref="J7:J9"/>
    <mergeCell ref="K7:K9"/>
    <mergeCell ref="H5:H9"/>
    <mergeCell ref="I5:I6"/>
    <mergeCell ref="J5:J6"/>
    <mergeCell ref="K5:K6"/>
    <mergeCell ref="H11:H12"/>
    <mergeCell ref="I11:I12"/>
    <mergeCell ref="O11:O12"/>
    <mergeCell ref="D11:D12"/>
    <mergeCell ref="E11:E12"/>
    <mergeCell ref="F11:F12"/>
    <mergeCell ref="J11:J12"/>
    <mergeCell ref="K11:K12"/>
    <mergeCell ref="L11:L12"/>
    <mergeCell ref="N11:N12"/>
    <mergeCell ref="O15:O16"/>
    <mergeCell ref="O13:O14"/>
    <mergeCell ref="G13:G14"/>
    <mergeCell ref="H13:H14"/>
    <mergeCell ref="I13:I14"/>
    <mergeCell ref="J13:J14"/>
    <mergeCell ref="K13:K14"/>
    <mergeCell ref="J15:J16"/>
    <mergeCell ref="K15:K16"/>
    <mergeCell ref="N15:N16"/>
    <mergeCell ref="L13:L14"/>
    <mergeCell ref="M13:M14"/>
    <mergeCell ref="N13:N14"/>
    <mergeCell ref="L15:L16"/>
    <mergeCell ref="M15:M16"/>
    <mergeCell ref="G15:G16"/>
    <mergeCell ref="H15:H16"/>
    <mergeCell ref="I15:I16"/>
    <mergeCell ref="B15:B16"/>
    <mergeCell ref="C15:C16"/>
    <mergeCell ref="D15:D16"/>
    <mergeCell ref="E15:E16"/>
    <mergeCell ref="F15:F16"/>
  </mergeCells>
  <phoneticPr fontId="2"/>
  <pageMargins left="0.7" right="0.7" top="0.75" bottom="0.75" header="0.3" footer="0.3"/>
  <pageSetup paperSize="8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H19"/>
  <sheetViews>
    <sheetView view="pageBreakPreview" zoomScaleNormal="55" zoomScaleSheetLayoutView="100" workbookViewId="0"/>
  </sheetViews>
  <sheetFormatPr defaultRowHeight="11.25" x14ac:dyDescent="0.15"/>
  <cols>
    <col min="1" max="1" width="3" style="5" customWidth="1"/>
    <col min="2" max="2" width="4.375" style="5" customWidth="1"/>
    <col min="3" max="3" width="30.625" style="5" customWidth="1"/>
    <col min="4" max="4" width="13" style="5" customWidth="1"/>
    <col min="5" max="5" width="15.5" style="5" bestFit="1" customWidth="1"/>
    <col min="6" max="6" width="11.75" style="5" customWidth="1"/>
    <col min="7" max="7" width="17.25" style="5" customWidth="1"/>
    <col min="8" max="16" width="11.75" style="5" customWidth="1"/>
    <col min="17" max="17" width="11.75" style="77" customWidth="1"/>
    <col min="18" max="24" width="11.75" style="5" customWidth="1"/>
    <col min="25" max="25" width="11.375" style="5" bestFit="1" customWidth="1"/>
    <col min="26" max="29" width="11.75" style="5" customWidth="1"/>
    <col min="30" max="32" width="11.75" style="172" customWidth="1"/>
    <col min="33" max="33" width="11.75" style="5" customWidth="1"/>
    <col min="34" max="34" width="18.75" style="5" customWidth="1"/>
    <col min="35" max="35" width="8.25" style="5" bestFit="1" customWidth="1"/>
    <col min="36" max="36" width="7.5" style="5" customWidth="1"/>
    <col min="37" max="37" width="44.125" style="5" customWidth="1"/>
    <col min="38" max="16384" width="9" style="5"/>
  </cols>
  <sheetData>
    <row r="1" spans="1:33" ht="18.75" x14ac:dyDescent="0.15">
      <c r="A1" s="4" t="s">
        <v>159</v>
      </c>
      <c r="AD1" s="166"/>
      <c r="AE1" s="166"/>
      <c r="AF1" s="166"/>
    </row>
    <row r="2" spans="1:33" ht="13.5" x14ac:dyDescent="0.15">
      <c r="A2" s="142" t="s">
        <v>552</v>
      </c>
      <c r="AD2" s="166"/>
      <c r="AE2" s="166"/>
      <c r="AF2" s="166"/>
    </row>
    <row r="3" spans="1:33" s="69" customFormat="1" ht="13.5" customHeight="1" x14ac:dyDescent="0.15">
      <c r="B3" s="287"/>
      <c r="C3" s="341" t="s">
        <v>10</v>
      </c>
      <c r="D3" s="256"/>
      <c r="E3" s="256"/>
      <c r="F3" s="235" t="s">
        <v>12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7"/>
    </row>
    <row r="4" spans="1:33" s="69" customFormat="1" ht="13.5" customHeight="1" x14ac:dyDescent="0.15">
      <c r="B4" s="287"/>
      <c r="C4" s="70" t="s">
        <v>17</v>
      </c>
      <c r="D4" s="85" t="s">
        <v>542</v>
      </c>
      <c r="E4" s="102" t="s">
        <v>276</v>
      </c>
      <c r="F4" s="90" t="s">
        <v>124</v>
      </c>
      <c r="G4" s="235" t="s">
        <v>270</v>
      </c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7"/>
    </row>
    <row r="5" spans="1:33" s="43" customFormat="1" ht="11.25" customHeight="1" x14ac:dyDescent="0.15">
      <c r="B5" s="287"/>
      <c r="C5" s="328" t="s">
        <v>322</v>
      </c>
      <c r="D5" s="328" t="s">
        <v>133</v>
      </c>
      <c r="E5" s="328" t="s">
        <v>323</v>
      </c>
      <c r="F5" s="241" t="s">
        <v>23</v>
      </c>
      <c r="G5" s="263" t="s">
        <v>271</v>
      </c>
      <c r="H5" s="263" t="s">
        <v>324</v>
      </c>
      <c r="I5" s="263" t="s">
        <v>151</v>
      </c>
      <c r="J5" s="263" t="s">
        <v>280</v>
      </c>
      <c r="K5" s="263" t="s">
        <v>281</v>
      </c>
      <c r="L5" s="103" t="s">
        <v>282</v>
      </c>
      <c r="M5" s="263" t="s">
        <v>140</v>
      </c>
      <c r="N5" s="263" t="s">
        <v>142</v>
      </c>
      <c r="O5" s="263" t="s">
        <v>325</v>
      </c>
      <c r="P5" s="235" t="s">
        <v>326</v>
      </c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7"/>
    </row>
    <row r="6" spans="1:33" s="43" customFormat="1" ht="22.5" x14ac:dyDescent="0.15">
      <c r="B6" s="232"/>
      <c r="C6" s="329"/>
      <c r="D6" s="329"/>
      <c r="E6" s="329"/>
      <c r="F6" s="242"/>
      <c r="G6" s="262"/>
      <c r="H6" s="262"/>
      <c r="I6" s="262"/>
      <c r="J6" s="262"/>
      <c r="K6" s="262"/>
      <c r="L6" s="71" t="s">
        <v>285</v>
      </c>
      <c r="M6" s="262"/>
      <c r="N6" s="262"/>
      <c r="O6" s="262"/>
      <c r="P6" s="104" t="s">
        <v>286</v>
      </c>
      <c r="Q6" s="104" t="s">
        <v>532</v>
      </c>
      <c r="R6" s="104" t="s">
        <v>327</v>
      </c>
      <c r="S6" s="104" t="s">
        <v>328</v>
      </c>
      <c r="T6" s="104" t="s">
        <v>329</v>
      </c>
      <c r="U6" s="104" t="s">
        <v>330</v>
      </c>
      <c r="V6" s="104" t="s">
        <v>331</v>
      </c>
      <c r="W6" s="104" t="s">
        <v>332</v>
      </c>
      <c r="X6" s="104" t="s">
        <v>333</v>
      </c>
      <c r="Y6" s="104" t="s">
        <v>565</v>
      </c>
      <c r="Z6" s="104" t="s">
        <v>334</v>
      </c>
      <c r="AA6" s="104" t="s">
        <v>335</v>
      </c>
      <c r="AB6" s="104" t="s">
        <v>566</v>
      </c>
      <c r="AC6" s="104" t="s">
        <v>336</v>
      </c>
      <c r="AD6" s="104" t="s">
        <v>610</v>
      </c>
      <c r="AE6" s="104" t="s">
        <v>611</v>
      </c>
      <c r="AF6" s="104" t="s">
        <v>612</v>
      </c>
    </row>
    <row r="7" spans="1:33" s="43" customFormat="1" ht="11.25" customHeight="1" x14ac:dyDescent="0.15">
      <c r="B7" s="232"/>
      <c r="C7" s="330" t="s">
        <v>110</v>
      </c>
      <c r="D7" s="330" t="s">
        <v>272</v>
      </c>
      <c r="E7" s="328" t="s">
        <v>337</v>
      </c>
      <c r="F7" s="242"/>
      <c r="G7" s="316" t="s">
        <v>272</v>
      </c>
      <c r="H7" s="316" t="s">
        <v>175</v>
      </c>
      <c r="I7" s="316" t="s">
        <v>297</v>
      </c>
      <c r="J7" s="316" t="s">
        <v>274</v>
      </c>
      <c r="K7" s="316" t="s">
        <v>298</v>
      </c>
      <c r="L7" s="71" t="s">
        <v>188</v>
      </c>
      <c r="M7" s="316" t="s">
        <v>338</v>
      </c>
      <c r="N7" s="316" t="s">
        <v>339</v>
      </c>
      <c r="O7" s="244" t="s">
        <v>273</v>
      </c>
      <c r="P7" s="334" t="s">
        <v>192</v>
      </c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6"/>
    </row>
    <row r="8" spans="1:33" s="43" customFormat="1" ht="11.25" customHeight="1" x14ac:dyDescent="0.15">
      <c r="B8" s="232"/>
      <c r="C8" s="331"/>
      <c r="D8" s="331"/>
      <c r="E8" s="329"/>
      <c r="F8" s="242"/>
      <c r="G8" s="244"/>
      <c r="H8" s="244"/>
      <c r="I8" s="244"/>
      <c r="J8" s="244"/>
      <c r="K8" s="244"/>
      <c r="L8" s="71" t="s">
        <v>300</v>
      </c>
      <c r="M8" s="244"/>
      <c r="N8" s="244"/>
      <c r="O8" s="263"/>
      <c r="P8" s="322" t="s">
        <v>340</v>
      </c>
      <c r="Q8" s="322" t="s">
        <v>341</v>
      </c>
      <c r="R8" s="322" t="s">
        <v>342</v>
      </c>
      <c r="S8" s="322" t="s">
        <v>343</v>
      </c>
      <c r="T8" s="322" t="s">
        <v>185</v>
      </c>
      <c r="U8" s="322" t="s">
        <v>344</v>
      </c>
      <c r="V8" s="322" t="s">
        <v>345</v>
      </c>
      <c r="W8" s="322" t="s">
        <v>346</v>
      </c>
      <c r="X8" s="322" t="s">
        <v>347</v>
      </c>
      <c r="Y8" s="322" t="s">
        <v>564</v>
      </c>
      <c r="Z8" s="322" t="s">
        <v>348</v>
      </c>
      <c r="AA8" s="322" t="s">
        <v>349</v>
      </c>
      <c r="AB8" s="322" t="s">
        <v>564</v>
      </c>
      <c r="AC8" s="322" t="s">
        <v>350</v>
      </c>
      <c r="AD8" s="322" t="s">
        <v>607</v>
      </c>
      <c r="AE8" s="322" t="s">
        <v>608</v>
      </c>
      <c r="AF8" s="322" t="s">
        <v>609</v>
      </c>
    </row>
    <row r="9" spans="1:33" s="43" customFormat="1" ht="12" thickBot="1" x14ac:dyDescent="0.2">
      <c r="B9" s="233"/>
      <c r="C9" s="86" t="s">
        <v>31</v>
      </c>
      <c r="D9" s="86" t="s">
        <v>31</v>
      </c>
      <c r="E9" s="105" t="s">
        <v>32</v>
      </c>
      <c r="F9" s="243"/>
      <c r="G9" s="317"/>
      <c r="H9" s="317"/>
      <c r="I9" s="317"/>
      <c r="J9" s="317"/>
      <c r="K9" s="317"/>
      <c r="L9" s="73" t="s">
        <v>199</v>
      </c>
      <c r="M9" s="317"/>
      <c r="N9" s="317"/>
      <c r="O9" s="245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</row>
    <row r="10" spans="1:33" ht="23.25" thickTop="1" x14ac:dyDescent="0.15">
      <c r="B10" s="87">
        <v>1</v>
      </c>
      <c r="C10" s="177" t="s">
        <v>643</v>
      </c>
      <c r="D10" s="162" t="s">
        <v>505</v>
      </c>
      <c r="E10" s="161" t="s">
        <v>581</v>
      </c>
      <c r="F10" s="160">
        <v>200</v>
      </c>
      <c r="G10" s="171" t="s">
        <v>616</v>
      </c>
      <c r="H10" s="159" t="s">
        <v>312</v>
      </c>
      <c r="I10" s="94" t="s">
        <v>313</v>
      </c>
      <c r="J10" s="94" t="s">
        <v>314</v>
      </c>
      <c r="K10" s="106" t="s">
        <v>315</v>
      </c>
      <c r="L10" s="143" t="s">
        <v>531</v>
      </c>
      <c r="M10" s="160" t="s">
        <v>527</v>
      </c>
      <c r="N10" s="160" t="s">
        <v>527</v>
      </c>
      <c r="O10" s="62">
        <v>0</v>
      </c>
      <c r="P10" s="112" t="s">
        <v>200</v>
      </c>
      <c r="Q10" s="112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13"/>
    </row>
    <row r="11" spans="1:33" s="32" customFormat="1" ht="22.5" x14ac:dyDescent="0.15">
      <c r="B11" s="332">
        <v>2</v>
      </c>
      <c r="C11" s="276" t="s">
        <v>643</v>
      </c>
      <c r="D11" s="291" t="s">
        <v>519</v>
      </c>
      <c r="E11" s="294" t="s">
        <v>117</v>
      </c>
      <c r="F11" s="276">
        <v>200</v>
      </c>
      <c r="G11" s="291" t="s">
        <v>230</v>
      </c>
      <c r="H11" s="273" t="s">
        <v>221</v>
      </c>
      <c r="I11" s="291" t="s">
        <v>100</v>
      </c>
      <c r="J11" s="308" t="s">
        <v>262</v>
      </c>
      <c r="K11" s="318" t="s">
        <v>547</v>
      </c>
      <c r="L11" s="342" t="s">
        <v>549</v>
      </c>
      <c r="M11" s="276" t="s">
        <v>527</v>
      </c>
      <c r="N11" s="276" t="s">
        <v>527</v>
      </c>
      <c r="O11" s="291">
        <v>2</v>
      </c>
      <c r="P11" s="188" t="s">
        <v>665</v>
      </c>
      <c r="Q11" s="191" t="s">
        <v>666</v>
      </c>
      <c r="R11" s="97" t="s">
        <v>351</v>
      </c>
      <c r="S11" s="97" t="s">
        <v>352</v>
      </c>
      <c r="T11" s="79" t="s">
        <v>353</v>
      </c>
      <c r="U11" s="162" t="s">
        <v>354</v>
      </c>
      <c r="V11" s="162" t="s">
        <v>355</v>
      </c>
      <c r="W11" s="160" t="s">
        <v>356</v>
      </c>
      <c r="X11" s="162" t="s">
        <v>600</v>
      </c>
      <c r="Y11" s="162" t="s">
        <v>570</v>
      </c>
      <c r="Z11" s="162" t="s">
        <v>570</v>
      </c>
      <c r="AA11" s="162" t="s">
        <v>570</v>
      </c>
      <c r="AB11" s="162" t="s">
        <v>570</v>
      </c>
      <c r="AC11" s="162" t="s">
        <v>570</v>
      </c>
      <c r="AD11" s="179" t="s">
        <v>613</v>
      </c>
      <c r="AE11" s="179" t="s">
        <v>615</v>
      </c>
      <c r="AF11" s="179">
        <v>1</v>
      </c>
      <c r="AG11" s="13"/>
    </row>
    <row r="12" spans="1:33" s="32" customFormat="1" ht="22.5" x14ac:dyDescent="0.15">
      <c r="B12" s="333"/>
      <c r="C12" s="278"/>
      <c r="D12" s="278"/>
      <c r="E12" s="295"/>
      <c r="F12" s="278"/>
      <c r="G12" s="278"/>
      <c r="H12" s="275"/>
      <c r="I12" s="304"/>
      <c r="J12" s="309"/>
      <c r="K12" s="319"/>
      <c r="L12" s="343"/>
      <c r="M12" s="278"/>
      <c r="N12" s="278"/>
      <c r="O12" s="304"/>
      <c r="P12" s="188" t="s">
        <v>659</v>
      </c>
      <c r="Q12" s="191" t="s">
        <v>660</v>
      </c>
      <c r="R12" s="97" t="s">
        <v>351</v>
      </c>
      <c r="S12" s="97" t="s">
        <v>352</v>
      </c>
      <c r="T12" s="79" t="s">
        <v>353</v>
      </c>
      <c r="U12" s="162" t="s">
        <v>354</v>
      </c>
      <c r="V12" s="162" t="s">
        <v>355</v>
      </c>
      <c r="W12" s="160" t="s">
        <v>356</v>
      </c>
      <c r="X12" s="162" t="s">
        <v>600</v>
      </c>
      <c r="Y12" s="162" t="s">
        <v>570</v>
      </c>
      <c r="Z12" s="162" t="s">
        <v>570</v>
      </c>
      <c r="AA12" s="162" t="s">
        <v>570</v>
      </c>
      <c r="AB12" s="162" t="s">
        <v>570</v>
      </c>
      <c r="AC12" s="162" t="s">
        <v>570</v>
      </c>
      <c r="AD12" s="179" t="s">
        <v>613</v>
      </c>
      <c r="AE12" s="179" t="s">
        <v>615</v>
      </c>
      <c r="AF12" s="179">
        <v>1</v>
      </c>
      <c r="AG12" s="13"/>
    </row>
    <row r="13" spans="1:33" s="32" customFormat="1" ht="22.5" x14ac:dyDescent="0.15">
      <c r="B13" s="332">
        <v>3</v>
      </c>
      <c r="C13" s="276" t="s">
        <v>643</v>
      </c>
      <c r="D13" s="291" t="s">
        <v>519</v>
      </c>
      <c r="E13" s="291" t="s">
        <v>667</v>
      </c>
      <c r="F13" s="276">
        <v>200</v>
      </c>
      <c r="G13" s="291" t="s">
        <v>230</v>
      </c>
      <c r="H13" s="273" t="s">
        <v>221</v>
      </c>
      <c r="I13" s="291" t="s">
        <v>100</v>
      </c>
      <c r="J13" s="308" t="s">
        <v>262</v>
      </c>
      <c r="K13" s="276" t="s">
        <v>315</v>
      </c>
      <c r="L13" s="305" t="s">
        <v>531</v>
      </c>
      <c r="M13" s="276" t="s">
        <v>527</v>
      </c>
      <c r="N13" s="276" t="s">
        <v>527</v>
      </c>
      <c r="O13" s="291">
        <v>2</v>
      </c>
      <c r="P13" s="188" t="s">
        <v>661</v>
      </c>
      <c r="Q13" s="191" t="s">
        <v>662</v>
      </c>
      <c r="R13" s="97" t="s">
        <v>351</v>
      </c>
      <c r="S13" s="97" t="s">
        <v>352</v>
      </c>
      <c r="T13" s="79" t="s">
        <v>353</v>
      </c>
      <c r="U13" s="162" t="s">
        <v>354</v>
      </c>
      <c r="V13" s="162" t="s">
        <v>355</v>
      </c>
      <c r="W13" s="160" t="s">
        <v>356</v>
      </c>
      <c r="X13" s="162" t="s">
        <v>600</v>
      </c>
      <c r="Y13" s="162" t="s">
        <v>570</v>
      </c>
      <c r="Z13" s="162" t="s">
        <v>570</v>
      </c>
      <c r="AA13" s="162" t="s">
        <v>570</v>
      </c>
      <c r="AB13" s="162" t="s">
        <v>570</v>
      </c>
      <c r="AC13" s="162" t="s">
        <v>570</v>
      </c>
      <c r="AD13" s="179" t="s">
        <v>613</v>
      </c>
      <c r="AE13" s="179" t="s">
        <v>614</v>
      </c>
      <c r="AF13" s="179">
        <v>1</v>
      </c>
      <c r="AG13" s="13"/>
    </row>
    <row r="14" spans="1:33" s="32" customFormat="1" ht="22.5" x14ac:dyDescent="0.15">
      <c r="B14" s="333"/>
      <c r="C14" s="278"/>
      <c r="D14" s="278"/>
      <c r="E14" s="278"/>
      <c r="F14" s="278"/>
      <c r="G14" s="278"/>
      <c r="H14" s="275"/>
      <c r="I14" s="304"/>
      <c r="J14" s="309"/>
      <c r="K14" s="278"/>
      <c r="L14" s="295"/>
      <c r="M14" s="278"/>
      <c r="N14" s="278"/>
      <c r="O14" s="304"/>
      <c r="P14" s="188" t="s">
        <v>663</v>
      </c>
      <c r="Q14" s="191" t="s">
        <v>664</v>
      </c>
      <c r="R14" s="97" t="s">
        <v>351</v>
      </c>
      <c r="S14" s="97" t="s">
        <v>352</v>
      </c>
      <c r="T14" s="79" t="s">
        <v>353</v>
      </c>
      <c r="U14" s="162" t="s">
        <v>354</v>
      </c>
      <c r="V14" s="162" t="s">
        <v>355</v>
      </c>
      <c r="W14" s="160" t="s">
        <v>356</v>
      </c>
      <c r="X14" s="162" t="s">
        <v>600</v>
      </c>
      <c r="Y14" s="162" t="s">
        <v>570</v>
      </c>
      <c r="Z14" s="162" t="s">
        <v>570</v>
      </c>
      <c r="AA14" s="162" t="s">
        <v>570</v>
      </c>
      <c r="AB14" s="162" t="s">
        <v>570</v>
      </c>
      <c r="AC14" s="162" t="s">
        <v>570</v>
      </c>
      <c r="AD14" s="179" t="s">
        <v>613</v>
      </c>
      <c r="AE14" s="179" t="s">
        <v>614</v>
      </c>
      <c r="AF14" s="179">
        <v>1</v>
      </c>
      <c r="AG14" s="13"/>
    </row>
    <row r="15" spans="1:33" s="82" customFormat="1" ht="22.5" x14ac:dyDescent="0.15">
      <c r="B15" s="332">
        <v>4</v>
      </c>
      <c r="C15" s="276" t="s">
        <v>643</v>
      </c>
      <c r="D15" s="291" t="s">
        <v>535</v>
      </c>
      <c r="E15" s="294" t="s">
        <v>582</v>
      </c>
      <c r="F15" s="276">
        <v>200</v>
      </c>
      <c r="G15" s="291" t="s">
        <v>357</v>
      </c>
      <c r="H15" s="340" t="s">
        <v>221</v>
      </c>
      <c r="I15" s="291" t="s">
        <v>100</v>
      </c>
      <c r="J15" s="308" t="s">
        <v>262</v>
      </c>
      <c r="K15" s="276" t="s">
        <v>315</v>
      </c>
      <c r="L15" s="305" t="s">
        <v>531</v>
      </c>
      <c r="M15" s="276" t="s">
        <v>527</v>
      </c>
      <c r="N15" s="276" t="s">
        <v>527</v>
      </c>
      <c r="O15" s="291">
        <v>2</v>
      </c>
      <c r="P15" s="188" t="s">
        <v>661</v>
      </c>
      <c r="Q15" s="191" t="s">
        <v>662</v>
      </c>
      <c r="R15" s="97" t="s">
        <v>351</v>
      </c>
      <c r="S15" s="97" t="s">
        <v>352</v>
      </c>
      <c r="T15" s="79" t="s">
        <v>353</v>
      </c>
      <c r="U15" s="162" t="s">
        <v>354</v>
      </c>
      <c r="V15" s="162" t="s">
        <v>355</v>
      </c>
      <c r="W15" s="160" t="s">
        <v>356</v>
      </c>
      <c r="X15" s="162" t="s">
        <v>600</v>
      </c>
      <c r="Y15" s="162" t="s">
        <v>570</v>
      </c>
      <c r="Z15" s="162" t="s">
        <v>570</v>
      </c>
      <c r="AA15" s="162" t="s">
        <v>570</v>
      </c>
      <c r="AB15" s="162" t="s">
        <v>570</v>
      </c>
      <c r="AC15" s="162" t="s">
        <v>570</v>
      </c>
      <c r="AD15" s="179" t="s">
        <v>613</v>
      </c>
      <c r="AE15" s="179" t="s">
        <v>614</v>
      </c>
      <c r="AF15" s="179">
        <v>1</v>
      </c>
      <c r="AG15" s="88"/>
    </row>
    <row r="16" spans="1:33" s="82" customFormat="1" ht="22.5" x14ac:dyDescent="0.15">
      <c r="B16" s="333"/>
      <c r="C16" s="278"/>
      <c r="D16" s="278"/>
      <c r="E16" s="295"/>
      <c r="F16" s="278"/>
      <c r="G16" s="278"/>
      <c r="H16" s="278"/>
      <c r="I16" s="304"/>
      <c r="J16" s="309"/>
      <c r="K16" s="278"/>
      <c r="L16" s="295"/>
      <c r="M16" s="278"/>
      <c r="N16" s="278"/>
      <c r="O16" s="304"/>
      <c r="P16" s="188" t="s">
        <v>663</v>
      </c>
      <c r="Q16" s="191" t="s">
        <v>664</v>
      </c>
      <c r="R16" s="97" t="s">
        <v>351</v>
      </c>
      <c r="S16" s="97" t="s">
        <v>352</v>
      </c>
      <c r="T16" s="79" t="s">
        <v>353</v>
      </c>
      <c r="U16" s="162" t="s">
        <v>354</v>
      </c>
      <c r="V16" s="162" t="s">
        <v>355</v>
      </c>
      <c r="W16" s="160" t="s">
        <v>356</v>
      </c>
      <c r="X16" s="162" t="s">
        <v>600</v>
      </c>
      <c r="Y16" s="162" t="s">
        <v>570</v>
      </c>
      <c r="Z16" s="162" t="s">
        <v>570</v>
      </c>
      <c r="AA16" s="162" t="s">
        <v>570</v>
      </c>
      <c r="AB16" s="162" t="s">
        <v>570</v>
      </c>
      <c r="AC16" s="162" t="s">
        <v>570</v>
      </c>
      <c r="AD16" s="179" t="s">
        <v>613</v>
      </c>
      <c r="AE16" s="179" t="s">
        <v>614</v>
      </c>
      <c r="AF16" s="179">
        <v>1</v>
      </c>
      <c r="AG16" s="88"/>
    </row>
    <row r="17" spans="1:34" s="32" customFormat="1" ht="22.5" x14ac:dyDescent="0.15">
      <c r="A17" s="5"/>
      <c r="B17" s="332">
        <v>5</v>
      </c>
      <c r="C17" s="276" t="s">
        <v>643</v>
      </c>
      <c r="D17" s="337" t="s">
        <v>577</v>
      </c>
      <c r="E17" s="294" t="s">
        <v>117</v>
      </c>
      <c r="F17" s="276">
        <v>200</v>
      </c>
      <c r="G17" s="337" t="s">
        <v>599</v>
      </c>
      <c r="H17" s="273" t="s">
        <v>247</v>
      </c>
      <c r="I17" s="291" t="s">
        <v>100</v>
      </c>
      <c r="J17" s="308" t="s">
        <v>262</v>
      </c>
      <c r="K17" s="276" t="s">
        <v>315</v>
      </c>
      <c r="L17" s="305" t="s">
        <v>531</v>
      </c>
      <c r="M17" s="276">
        <v>100.55</v>
      </c>
      <c r="N17" s="339" t="s">
        <v>557</v>
      </c>
      <c r="O17" s="291">
        <v>2</v>
      </c>
      <c r="P17" s="186" t="s">
        <v>651</v>
      </c>
      <c r="Q17" s="187" t="s">
        <v>652</v>
      </c>
      <c r="R17" s="61" t="s">
        <v>533</v>
      </c>
      <c r="S17" s="61" t="s">
        <v>534</v>
      </c>
      <c r="T17" s="79" t="s">
        <v>353</v>
      </c>
      <c r="U17" s="162" t="s">
        <v>354</v>
      </c>
      <c r="V17" s="162" t="s">
        <v>355</v>
      </c>
      <c r="W17" s="160" t="s">
        <v>356</v>
      </c>
      <c r="X17" s="162" t="s">
        <v>358</v>
      </c>
      <c r="Y17" s="162" t="s">
        <v>601</v>
      </c>
      <c r="Z17" s="164" t="s">
        <v>567</v>
      </c>
      <c r="AA17" s="162" t="s">
        <v>602</v>
      </c>
      <c r="AB17" s="162" t="s">
        <v>603</v>
      </c>
      <c r="AC17" s="164">
        <v>102.5</v>
      </c>
      <c r="AD17" s="179" t="s">
        <v>613</v>
      </c>
      <c r="AE17" s="179" t="s">
        <v>527</v>
      </c>
      <c r="AF17" s="180">
        <v>0</v>
      </c>
      <c r="AG17" s="13"/>
    </row>
    <row r="18" spans="1:34" s="32" customFormat="1" ht="22.5" x14ac:dyDescent="0.15">
      <c r="B18" s="333"/>
      <c r="C18" s="278"/>
      <c r="D18" s="338"/>
      <c r="E18" s="295"/>
      <c r="F18" s="278"/>
      <c r="G18" s="338"/>
      <c r="H18" s="275"/>
      <c r="I18" s="304"/>
      <c r="J18" s="309"/>
      <c r="K18" s="278"/>
      <c r="L18" s="295"/>
      <c r="M18" s="278"/>
      <c r="N18" s="278"/>
      <c r="O18" s="304"/>
      <c r="P18" s="186" t="s">
        <v>650</v>
      </c>
      <c r="Q18" s="185" t="s">
        <v>653</v>
      </c>
      <c r="R18" s="61" t="s">
        <v>533</v>
      </c>
      <c r="S18" s="61" t="s">
        <v>534</v>
      </c>
      <c r="T18" s="79" t="s">
        <v>353</v>
      </c>
      <c r="U18" s="162" t="s">
        <v>354</v>
      </c>
      <c r="V18" s="162" t="s">
        <v>355</v>
      </c>
      <c r="W18" s="160" t="s">
        <v>356</v>
      </c>
      <c r="X18" s="162" t="s">
        <v>358</v>
      </c>
      <c r="Y18" s="162" t="s">
        <v>601</v>
      </c>
      <c r="Z18" s="164" t="s">
        <v>567</v>
      </c>
      <c r="AA18" s="162" t="s">
        <v>602</v>
      </c>
      <c r="AB18" s="162" t="s">
        <v>603</v>
      </c>
      <c r="AC18" s="164">
        <v>102.5</v>
      </c>
      <c r="AD18" s="179" t="s">
        <v>613</v>
      </c>
      <c r="AE18" s="179" t="s">
        <v>527</v>
      </c>
      <c r="AF18" s="180">
        <v>0</v>
      </c>
      <c r="AG18" s="13"/>
    </row>
    <row r="19" spans="1:34" x14ac:dyDescent="0.15">
      <c r="AD19" s="166"/>
      <c r="AE19" s="166"/>
      <c r="AF19" s="166"/>
      <c r="AG19" s="13"/>
      <c r="AH19" s="13"/>
    </row>
  </sheetData>
  <mergeCells count="102">
    <mergeCell ref="AA8:AA9"/>
    <mergeCell ref="AC8:AC9"/>
    <mergeCell ref="W8:W9"/>
    <mergeCell ref="U8:U9"/>
    <mergeCell ref="V8:V9"/>
    <mergeCell ref="O13:O14"/>
    <mergeCell ref="G13:G14"/>
    <mergeCell ref="H13:H14"/>
    <mergeCell ref="I13:I14"/>
    <mergeCell ref="J13:J14"/>
    <mergeCell ref="K13:K14"/>
    <mergeCell ref="I7:I9"/>
    <mergeCell ref="J7:J9"/>
    <mergeCell ref="O11:O12"/>
    <mergeCell ref="M13:M14"/>
    <mergeCell ref="N13:N14"/>
    <mergeCell ref="M11:M12"/>
    <mergeCell ref="N11:N12"/>
    <mergeCell ref="S8:S9"/>
    <mergeCell ref="J11:J12"/>
    <mergeCell ref="K11:K12"/>
    <mergeCell ref="L11:L12"/>
    <mergeCell ref="G11:G12"/>
    <mergeCell ref="H11:H12"/>
    <mergeCell ref="B3:B9"/>
    <mergeCell ref="C3:E3"/>
    <mergeCell ref="C5:C6"/>
    <mergeCell ref="D5:D6"/>
    <mergeCell ref="E5:E6"/>
    <mergeCell ref="C7:C8"/>
    <mergeCell ref="D7:D8"/>
    <mergeCell ref="E7:E8"/>
    <mergeCell ref="K7:K9"/>
    <mergeCell ref="F5:F9"/>
    <mergeCell ref="G5:G6"/>
    <mergeCell ref="G7:G9"/>
    <mergeCell ref="H7:H9"/>
    <mergeCell ref="I5:I6"/>
    <mergeCell ref="I11:I12"/>
    <mergeCell ref="B13:B14"/>
    <mergeCell ref="C13:C14"/>
    <mergeCell ref="D13:D14"/>
    <mergeCell ref="E13:E14"/>
    <mergeCell ref="B11:B12"/>
    <mergeCell ref="C11:C12"/>
    <mergeCell ref="D11:D12"/>
    <mergeCell ref="E11:E12"/>
    <mergeCell ref="F11:F12"/>
    <mergeCell ref="B17:B18"/>
    <mergeCell ref="C17:C18"/>
    <mergeCell ref="D17:D18"/>
    <mergeCell ref="E17:E18"/>
    <mergeCell ref="F17:F18"/>
    <mergeCell ref="B15:B16"/>
    <mergeCell ref="C15:C16"/>
    <mergeCell ref="D15:D16"/>
    <mergeCell ref="E15:E16"/>
    <mergeCell ref="F15:F16"/>
    <mergeCell ref="G17:G18"/>
    <mergeCell ref="F13:F14"/>
    <mergeCell ref="L13:L14"/>
    <mergeCell ref="K15:K16"/>
    <mergeCell ref="L15:L16"/>
    <mergeCell ref="O17:O18"/>
    <mergeCell ref="H17:H18"/>
    <mergeCell ref="I17:I18"/>
    <mergeCell ref="J17:J18"/>
    <mergeCell ref="K17:K18"/>
    <mergeCell ref="L17:L18"/>
    <mergeCell ref="M17:M18"/>
    <mergeCell ref="M15:M16"/>
    <mergeCell ref="N15:N16"/>
    <mergeCell ref="N17:N18"/>
    <mergeCell ref="O15:O16"/>
    <mergeCell ref="G15:G16"/>
    <mergeCell ref="H15:H16"/>
    <mergeCell ref="I15:I16"/>
    <mergeCell ref="J15:J16"/>
    <mergeCell ref="AD8:AD9"/>
    <mergeCell ref="AE8:AE9"/>
    <mergeCell ref="AF8:AF9"/>
    <mergeCell ref="F3:AF3"/>
    <mergeCell ref="G4:AF4"/>
    <mergeCell ref="P5:AF5"/>
    <mergeCell ref="P7:AF7"/>
    <mergeCell ref="Y8:Y9"/>
    <mergeCell ref="AB8:AB9"/>
    <mergeCell ref="X8:X9"/>
    <mergeCell ref="J5:J6"/>
    <mergeCell ref="H5:H6"/>
    <mergeCell ref="K5:K6"/>
    <mergeCell ref="M5:M6"/>
    <mergeCell ref="N5:N6"/>
    <mergeCell ref="Z8:Z9"/>
    <mergeCell ref="M7:M9"/>
    <mergeCell ref="N7:N9"/>
    <mergeCell ref="O7:O9"/>
    <mergeCell ref="P8:P9"/>
    <mergeCell ref="Q8:Q9"/>
    <mergeCell ref="R8:R9"/>
    <mergeCell ref="O5:O6"/>
    <mergeCell ref="T8:T9"/>
  </mergeCells>
  <phoneticPr fontId="2"/>
  <pageMargins left="0.7" right="0.7" top="0.75" bottom="0.75" header="0.3" footer="0.3"/>
  <pageSetup paperSize="8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W12"/>
  <sheetViews>
    <sheetView view="pageBreakPreview" zoomScaleNormal="70" zoomScaleSheetLayoutView="100" workbookViewId="0"/>
  </sheetViews>
  <sheetFormatPr defaultRowHeight="11.25" x14ac:dyDescent="0.15"/>
  <cols>
    <col min="1" max="1" width="3" style="5" customWidth="1"/>
    <col min="2" max="2" width="4.375" style="5" customWidth="1"/>
    <col min="3" max="3" width="15.875" style="5" customWidth="1"/>
    <col min="4" max="4" width="25.5" style="5" bestFit="1" customWidth="1"/>
    <col min="5" max="5" width="11.75" style="5" customWidth="1"/>
    <col min="6" max="6" width="17.75" style="5" customWidth="1"/>
    <col min="7" max="9" width="11.75" style="5" customWidth="1"/>
    <col min="10" max="10" width="15.375" style="5" customWidth="1"/>
    <col min="11" max="26" width="11.75" style="5" customWidth="1"/>
    <col min="27" max="27" width="20.625" style="5" customWidth="1"/>
    <col min="28" max="28" width="8.25" style="5" bestFit="1" customWidth="1"/>
    <col min="29" max="29" width="7.5" style="5" customWidth="1"/>
    <col min="30" max="30" width="44.125" style="5" customWidth="1"/>
    <col min="31" max="16384" width="9" style="5"/>
  </cols>
  <sheetData>
    <row r="1" spans="1:23" ht="18.75" x14ac:dyDescent="0.15">
      <c r="A1" s="4" t="s">
        <v>359</v>
      </c>
    </row>
    <row r="3" spans="1:23" s="69" customFormat="1" ht="13.5" customHeight="1" x14ac:dyDescent="0.15">
      <c r="B3" s="287"/>
      <c r="C3" s="341" t="s">
        <v>10</v>
      </c>
      <c r="D3" s="256"/>
      <c r="E3" s="235" t="s">
        <v>12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7"/>
      <c r="V3" s="5"/>
      <c r="W3" s="5"/>
    </row>
    <row r="4" spans="1:23" s="69" customFormat="1" ht="13.5" customHeight="1" x14ac:dyDescent="0.15">
      <c r="B4" s="287"/>
      <c r="C4" s="70" t="s">
        <v>17</v>
      </c>
      <c r="D4" s="85" t="s">
        <v>542</v>
      </c>
      <c r="E4" s="90" t="s">
        <v>124</v>
      </c>
      <c r="F4" s="235" t="s">
        <v>270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7"/>
      <c r="V4" s="5"/>
      <c r="W4" s="5"/>
    </row>
    <row r="5" spans="1:23" s="43" customFormat="1" ht="11.25" customHeight="1" x14ac:dyDescent="0.15">
      <c r="B5" s="287"/>
      <c r="C5" s="328" t="s">
        <v>322</v>
      </c>
      <c r="D5" s="328" t="s">
        <v>133</v>
      </c>
      <c r="E5" s="241" t="s">
        <v>23</v>
      </c>
      <c r="F5" s="263" t="s">
        <v>271</v>
      </c>
      <c r="G5" s="263" t="s">
        <v>360</v>
      </c>
      <c r="H5" s="263" t="s">
        <v>281</v>
      </c>
      <c r="I5" s="263" t="s">
        <v>361</v>
      </c>
      <c r="J5" s="289" t="s">
        <v>362</v>
      </c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348"/>
      <c r="V5" s="5"/>
      <c r="W5" s="5"/>
    </row>
    <row r="6" spans="1:23" s="43" customFormat="1" ht="22.5" x14ac:dyDescent="0.15">
      <c r="B6" s="232"/>
      <c r="C6" s="329"/>
      <c r="D6" s="329"/>
      <c r="E6" s="242"/>
      <c r="F6" s="262"/>
      <c r="G6" s="262"/>
      <c r="H6" s="262"/>
      <c r="I6" s="262"/>
      <c r="J6" s="104" t="s">
        <v>363</v>
      </c>
      <c r="K6" s="104" t="s">
        <v>364</v>
      </c>
      <c r="L6" s="104" t="s">
        <v>365</v>
      </c>
      <c r="M6" s="104" t="s">
        <v>366</v>
      </c>
      <c r="N6" s="104" t="s">
        <v>367</v>
      </c>
      <c r="O6" s="104" t="s">
        <v>368</v>
      </c>
      <c r="P6" s="104" t="s">
        <v>369</v>
      </c>
      <c r="Q6" s="104" t="s">
        <v>370</v>
      </c>
      <c r="R6" s="104" t="s">
        <v>371</v>
      </c>
      <c r="S6" s="104" t="s">
        <v>372</v>
      </c>
      <c r="T6" s="104" t="s">
        <v>373</v>
      </c>
      <c r="U6" s="104" t="s">
        <v>374</v>
      </c>
      <c r="V6" s="5"/>
      <c r="W6" s="5"/>
    </row>
    <row r="7" spans="1:23" s="43" customFormat="1" x14ac:dyDescent="0.15">
      <c r="B7" s="232"/>
      <c r="C7" s="44" t="s">
        <v>110</v>
      </c>
      <c r="D7" s="110" t="s">
        <v>272</v>
      </c>
      <c r="E7" s="242"/>
      <c r="F7" s="316" t="s">
        <v>272</v>
      </c>
      <c r="G7" s="316" t="s">
        <v>297</v>
      </c>
      <c r="H7" s="316" t="s">
        <v>298</v>
      </c>
      <c r="I7" s="316" t="s">
        <v>273</v>
      </c>
      <c r="J7" s="279" t="s">
        <v>194</v>
      </c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1"/>
      <c r="V7" s="5"/>
      <c r="W7" s="5"/>
    </row>
    <row r="8" spans="1:23" s="43" customFormat="1" ht="23.25" thickBot="1" x14ac:dyDescent="0.2">
      <c r="B8" s="233"/>
      <c r="C8" s="86" t="s">
        <v>31</v>
      </c>
      <c r="D8" s="86" t="s">
        <v>31</v>
      </c>
      <c r="E8" s="243"/>
      <c r="F8" s="317"/>
      <c r="G8" s="317"/>
      <c r="H8" s="317"/>
      <c r="I8" s="317"/>
      <c r="J8" s="73" t="s">
        <v>375</v>
      </c>
      <c r="K8" s="73" t="s">
        <v>376</v>
      </c>
      <c r="L8" s="73" t="s">
        <v>377</v>
      </c>
      <c r="M8" s="73" t="s">
        <v>378</v>
      </c>
      <c r="N8" s="73" t="s">
        <v>379</v>
      </c>
      <c r="O8" s="73" t="s">
        <v>380</v>
      </c>
      <c r="P8" s="73" t="s">
        <v>381</v>
      </c>
      <c r="Q8" s="73" t="s">
        <v>382</v>
      </c>
      <c r="R8" s="73" t="s">
        <v>383</v>
      </c>
      <c r="S8" s="73" t="s">
        <v>384</v>
      </c>
      <c r="T8" s="73" t="s">
        <v>385</v>
      </c>
      <c r="U8" s="73" t="s">
        <v>386</v>
      </c>
      <c r="V8" s="5"/>
      <c r="W8" s="5"/>
    </row>
    <row r="9" spans="1:23" s="32" customFormat="1" ht="35.25" customHeight="1" thickTop="1" x14ac:dyDescent="0.15">
      <c r="B9" s="111">
        <f>B8+1</f>
        <v>1</v>
      </c>
      <c r="C9" s="177" t="s">
        <v>643</v>
      </c>
      <c r="D9" s="153" t="s">
        <v>583</v>
      </c>
      <c r="E9" s="54">
        <v>200</v>
      </c>
      <c r="F9" s="56" t="str">
        <f>D9</f>
        <v>00109790100011000000000000000000</v>
      </c>
      <c r="G9" s="76" t="s">
        <v>100</v>
      </c>
      <c r="H9" s="61" t="s">
        <v>315</v>
      </c>
      <c r="I9" s="107" t="s">
        <v>387</v>
      </c>
      <c r="J9" s="112" t="s">
        <v>200</v>
      </c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5"/>
      <c r="W9" s="5"/>
    </row>
    <row r="10" spans="1:23" ht="22.5" customHeight="1" x14ac:dyDescent="0.15">
      <c r="B10" s="345">
        <f>B9+1</f>
        <v>2</v>
      </c>
      <c r="C10" s="338" t="s">
        <v>643</v>
      </c>
      <c r="D10" s="346" t="s">
        <v>248</v>
      </c>
      <c r="E10" s="344">
        <v>200</v>
      </c>
      <c r="F10" s="344" t="str">
        <f>D10</f>
        <v>00109790100006000000000000000000</v>
      </c>
      <c r="G10" s="337" t="s">
        <v>226</v>
      </c>
      <c r="H10" s="338" t="s">
        <v>315</v>
      </c>
      <c r="I10" s="344">
        <v>2</v>
      </c>
      <c r="J10" s="116" t="s">
        <v>536</v>
      </c>
      <c r="K10" s="139" t="s">
        <v>388</v>
      </c>
      <c r="L10" s="114" t="s">
        <v>255</v>
      </c>
      <c r="M10" s="114" t="s">
        <v>320</v>
      </c>
      <c r="N10" s="114">
        <v>12345</v>
      </c>
      <c r="O10" s="114">
        <v>23787</v>
      </c>
      <c r="P10" s="114">
        <v>21300.09</v>
      </c>
      <c r="Q10" s="114">
        <v>23662</v>
      </c>
      <c r="R10" s="114">
        <v>54000</v>
      </c>
      <c r="S10" s="114">
        <v>21300.094669999999</v>
      </c>
      <c r="T10" s="114">
        <v>59988</v>
      </c>
      <c r="U10" s="114">
        <v>5988</v>
      </c>
    </row>
    <row r="11" spans="1:23" ht="22.5" customHeight="1" x14ac:dyDescent="0.15">
      <c r="B11" s="345"/>
      <c r="C11" s="338"/>
      <c r="D11" s="347"/>
      <c r="E11" s="344"/>
      <c r="F11" s="344"/>
      <c r="G11" s="337"/>
      <c r="H11" s="338"/>
      <c r="I11" s="344"/>
      <c r="J11" s="116" t="s">
        <v>537</v>
      </c>
      <c r="K11" s="139" t="s">
        <v>389</v>
      </c>
      <c r="L11" s="114" t="s">
        <v>390</v>
      </c>
      <c r="M11" s="60" t="s">
        <v>391</v>
      </c>
      <c r="N11" s="114">
        <v>12345</v>
      </c>
      <c r="O11" s="114">
        <v>23787</v>
      </c>
      <c r="P11" s="114">
        <v>21300.09</v>
      </c>
      <c r="Q11" s="114">
        <v>23662</v>
      </c>
      <c r="R11" s="114">
        <v>54000</v>
      </c>
      <c r="S11" s="114">
        <v>21300.094669999999</v>
      </c>
      <c r="T11" s="114">
        <v>59988</v>
      </c>
      <c r="U11" s="114">
        <v>5988</v>
      </c>
    </row>
    <row r="12" spans="1:23" x14ac:dyDescent="0.15">
      <c r="K12" s="89"/>
    </row>
  </sheetData>
  <mergeCells count="25">
    <mergeCell ref="J7:U7"/>
    <mergeCell ref="H10:H11"/>
    <mergeCell ref="I10:I11"/>
    <mergeCell ref="G10:G11"/>
    <mergeCell ref="B10:B11"/>
    <mergeCell ref="C10:C11"/>
    <mergeCell ref="D10:D11"/>
    <mergeCell ref="E10:E11"/>
    <mergeCell ref="F10:F11"/>
    <mergeCell ref="B3:B8"/>
    <mergeCell ref="C3:D3"/>
    <mergeCell ref="E3:U3"/>
    <mergeCell ref="F4:U4"/>
    <mergeCell ref="C5:C6"/>
    <mergeCell ref="D5:D6"/>
    <mergeCell ref="F7:F8"/>
    <mergeCell ref="E5:E8"/>
    <mergeCell ref="J5:U5"/>
    <mergeCell ref="G7:G8"/>
    <mergeCell ref="H7:H8"/>
    <mergeCell ref="I7:I8"/>
    <mergeCell ref="F5:F6"/>
    <mergeCell ref="G5:G6"/>
    <mergeCell ref="H5:H6"/>
    <mergeCell ref="I5:I6"/>
  </mergeCells>
  <phoneticPr fontId="2"/>
  <pageMargins left="0.7" right="0.7" top="0.75" bottom="0.75" header="0.3" footer="0.3"/>
  <pageSetup paperSize="8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変更履歴</vt:lpstr>
      <vt:lpstr>はじめに（利用方法・制約事項）</vt:lpstr>
      <vt:lpstr>API連携認証</vt:lpstr>
      <vt:lpstr>アクセストークン発行・再発行</vt:lpstr>
      <vt:lpstr>トークン失効</vt:lpstr>
      <vt:lpstr>口座一覧照会・口座情報照会</vt:lpstr>
      <vt:lpstr>入出金取引明細照会</vt:lpstr>
      <vt:lpstr>定期保有明細照会</vt:lpstr>
      <vt:lpstr>投信保有明細照会</vt:lpstr>
      <vt:lpstr>公共債保有明細照会</vt:lpstr>
      <vt:lpstr>借入取引明細照会</vt:lpstr>
      <vt:lpstr>業務API異常系</vt:lpstr>
      <vt:lpstr>アクセストークン発行・再発行!Print_Area</vt:lpstr>
      <vt:lpstr>トークン失効!Print_Area</vt:lpstr>
      <vt:lpstr>'はじめに（利用方法・制約事項）'!Print_Area</vt:lpstr>
      <vt:lpstr>公共債保有明細照会!Print_Area</vt:lpstr>
      <vt:lpstr>口座一覧照会・口座情報照会!Print_Area</vt:lpstr>
      <vt:lpstr>借入取引明細照会!Print_Area</vt:lpstr>
      <vt:lpstr>定期保有明細照会!Print_Area</vt:lpstr>
      <vt:lpstr>投信保有明細照会!Print_Area</vt:lpstr>
      <vt:lpstr>入出金取引明細照会!Print_Area</vt:lpstr>
      <vt:lpstr>変更履歴!Print_Area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　将</dc:creator>
  <cp:lastModifiedBy>菰田　直樹</cp:lastModifiedBy>
  <dcterms:created xsi:type="dcterms:W3CDTF">2018-04-19T00:50:49Z</dcterms:created>
  <dcterms:modified xsi:type="dcterms:W3CDTF">2018-09-25T07:17:23Z</dcterms:modified>
</cp:coreProperties>
</file>